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achs-my.sharepoint.com/personal/gprmrp_achs_cl/Documents/Escritorio/INVENTARIO/14_Certificación CPHS/Certificación Ene 2025/"/>
    </mc:Choice>
  </mc:AlternateContent>
  <xr:revisionPtr revIDLastSave="193" documentId="11_E34F8D26BFE74EA1A516B35E769426A2B2625552" xr6:coauthVersionLast="47" xr6:coauthVersionMax="47" xr10:uidLastSave="{11D1B6F2-209F-44AF-B464-74A9F4DE691D}"/>
  <bookViews>
    <workbookView xWindow="-110" yWindow="-110" windowWidth="19420" windowHeight="10420" tabRatio="922" activeTab="5" xr2:uid="{00000000-000D-0000-FFFF-FFFF00000000}"/>
  </bookViews>
  <sheets>
    <sheet name="INICIO" sheetId="4" r:id="rId1"/>
    <sheet name="1.- IDENTIFICACIÓN CPHS" sheetId="14" r:id="rId2"/>
    <sheet name="2.- PAUTA DE EVALUACIÓN" sheetId="15" r:id="rId3"/>
    <sheet name="3.- RESULTADOS AUDITORIA" sheetId="17" r:id="rId4"/>
    <sheet name="4.- PLAN DE ACCIÓN" sheetId="16" r:id="rId5"/>
    <sheet name="5.- CURSOS CPHS" sheetId="18" r:id="rId6"/>
  </sheets>
  <definedNames>
    <definedName name="CT" localSheetId="1">#REF!</definedName>
    <definedName name="CT" localSheetId="2">#REF!</definedName>
    <definedName name="CT" localSheetId="3">#REF!</definedName>
    <definedName name="CT" localSheetId="4">#REF!</definedName>
    <definedName name="CT" localSheetId="5">#REF!</definedName>
    <definedName name="C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2" i="18" l="1"/>
  <c r="D23" i="18"/>
  <c r="D21" i="18"/>
  <c r="D19" i="18"/>
  <c r="D20" i="18"/>
  <c r="D18" i="18"/>
  <c r="D16" i="18"/>
  <c r="D17" i="18"/>
  <c r="D15" i="18"/>
  <c r="D12" i="18"/>
  <c r="D32" i="18" l="1"/>
  <c r="D31" i="18"/>
  <c r="D30" i="18"/>
  <c r="D29" i="18"/>
  <c r="D28" i="18"/>
  <c r="D27" i="18"/>
  <c r="D14" i="18"/>
  <c r="D13" i="18"/>
  <c r="H24" i="17" l="1"/>
  <c r="I24" i="17"/>
  <c r="G24" i="17"/>
  <c r="I16" i="17"/>
  <c r="H16" i="17"/>
  <c r="G16" i="17"/>
  <c r="F16" i="17" s="1"/>
  <c r="H14" i="17"/>
  <c r="I14" i="17"/>
  <c r="H15" i="17"/>
  <c r="I15" i="17"/>
  <c r="H17" i="17"/>
  <c r="I17" i="17"/>
  <c r="H18" i="17"/>
  <c r="I18" i="17"/>
  <c r="H19" i="17"/>
  <c r="I19" i="17"/>
  <c r="H20" i="17"/>
  <c r="I20" i="17"/>
  <c r="H21" i="17"/>
  <c r="I21" i="17"/>
  <c r="H22" i="17"/>
  <c r="I22" i="17"/>
  <c r="H23" i="17"/>
  <c r="I23" i="17"/>
  <c r="G23" i="17"/>
  <c r="G22" i="17"/>
  <c r="F22" i="17" s="1"/>
  <c r="G21" i="17"/>
  <c r="F21" i="17" s="1"/>
  <c r="G20" i="17"/>
  <c r="F20" i="17" s="1"/>
  <c r="G19" i="17"/>
  <c r="F19" i="17" s="1"/>
  <c r="G18" i="17"/>
  <c r="F18" i="17" s="1"/>
  <c r="G17" i="17"/>
  <c r="F17" i="17" s="1"/>
  <c r="G15" i="17"/>
  <c r="F15" i="17" s="1"/>
  <c r="G14" i="17"/>
  <c r="F14" i="17" s="1"/>
  <c r="I25" i="17" l="1"/>
  <c r="H25" i="17"/>
  <c r="G25" i="17"/>
  <c r="F23" i="17"/>
  <c r="F24" i="17"/>
  <c r="J24" i="17" s="1"/>
  <c r="F25" i="17" l="1"/>
  <c r="J23" i="17"/>
  <c r="J14" i="15"/>
  <c r="J13" i="15"/>
  <c r="J22" i="17" l="1"/>
  <c r="J17" i="17" l="1"/>
  <c r="F10" i="17"/>
  <c r="J19" i="17" l="1"/>
  <c r="J15" i="17"/>
  <c r="J18" i="17"/>
  <c r="J20" i="17"/>
  <c r="J16" i="17"/>
  <c r="J21" i="17"/>
  <c r="D10" i="17" l="1"/>
  <c r="J14" i="17"/>
  <c r="H10" i="17" l="1"/>
  <c r="G10" i="17"/>
  <c r="I10" i="17" l="1"/>
  <c r="M10" i="17" s="1"/>
  <c r="P9"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Rodríguez Pérez, Maritza Paulina</author>
  </authors>
  <commentList>
    <comment ref="N27" authorId="0" shapeId="0" xr:uid="{00000000-0006-0000-0100-000001000000}">
      <text>
        <r>
          <rPr>
            <b/>
            <sz val="9"/>
            <color indexed="81"/>
            <rFont val="Tahoma"/>
            <family val="2"/>
          </rPr>
          <t xml:space="preserve">CPHS PROPIO: </t>
        </r>
        <r>
          <rPr>
            <sz val="9"/>
            <color indexed="81"/>
            <rFont val="Tahoma"/>
            <family val="2"/>
          </rPr>
          <t>Aquel CPHS constituido bajo el D.S. N° 44 y que no le aplica constituir CP de Faena.</t>
        </r>
        <r>
          <rPr>
            <b/>
            <sz val="9"/>
            <color indexed="81"/>
            <rFont val="Tahoma"/>
            <family val="2"/>
          </rPr>
          <t xml:space="preserve">
CPHS MIXTO</t>
        </r>
        <r>
          <rPr>
            <sz val="9"/>
            <color indexed="81"/>
            <rFont val="Tahoma"/>
            <family val="2"/>
          </rPr>
          <t>: Aquel centro de trabajo que cuenta con CPHS constituido bajo el D.S. N° 44 y que cuenta con la presencia de contratistas por más de 30 días corridos y que deciden asumir las funciones de faena, según lo indicado en el art. 18 del D.S. N° 76.</t>
        </r>
        <r>
          <rPr>
            <b/>
            <sz val="9"/>
            <color indexed="81"/>
            <rFont val="Tahoma"/>
            <family val="2"/>
          </rPr>
          <t xml:space="preserve">
CP DE FAENA: </t>
        </r>
        <r>
          <rPr>
            <sz val="9"/>
            <color indexed="81"/>
            <rFont val="Tahoma"/>
            <family val="2"/>
          </rPr>
          <t xml:space="preserve">Aquel CP constituido estrictamente bajo los lineamientos del D.S. N° 76, considerando entre otras reglas solo 6 miembros, sin suplentes ni aforado. .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Maritza</author>
  </authors>
  <commentList>
    <comment ref="O13" authorId="0" shapeId="0" xr:uid="{00000000-0006-0000-0400-000001000000}">
      <text>
        <r>
          <rPr>
            <sz val="9"/>
            <color indexed="81"/>
            <rFont val="Tahoma"/>
            <family val="2"/>
          </rPr>
          <t xml:space="preserve">ALTA
MEDIA 
BAJA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Rodriguez Perez, Maritza Paulina</author>
  </authors>
  <commentList>
    <comment ref="G26" authorId="0" shapeId="0" xr:uid="{00000000-0006-0000-0500-000001000000}">
      <text>
        <r>
          <rPr>
            <b/>
            <sz val="9"/>
            <color indexed="81"/>
            <rFont val="Tahoma"/>
            <family val="2"/>
          </rPr>
          <t>OBLIGATORIO PARA LOS 6</t>
        </r>
      </text>
    </comment>
  </commentList>
</comments>
</file>

<file path=xl/sharedStrings.xml><?xml version="1.0" encoding="utf-8"?>
<sst xmlns="http://schemas.openxmlformats.org/spreadsheetml/2006/main" count="695" uniqueCount="263">
  <si>
    <t>Nombre o razón social</t>
  </si>
  <si>
    <t>RUT Razón social</t>
  </si>
  <si>
    <t>[00.000.000-0]</t>
  </si>
  <si>
    <t>[Nombre calle, número, Comuna, Ciudad]</t>
  </si>
  <si>
    <t>OBSERVACIONES</t>
  </si>
  <si>
    <t>Dirección Centro de Trabajo Auditado</t>
  </si>
  <si>
    <t>Rubro</t>
  </si>
  <si>
    <t>1.- INFORMACIÓN GENERAL</t>
  </si>
  <si>
    <t>[DD / MM / AA]</t>
  </si>
  <si>
    <t>Fecha de la auditoría</t>
  </si>
  <si>
    <t>Mail</t>
  </si>
  <si>
    <t>[xxxxxxxx@achs.cl]</t>
  </si>
  <si>
    <t>3.- DATOS DE LOS INTEGRANTES DEL CPHS</t>
  </si>
  <si>
    <r>
      <t>NOMBRES  REPRESENTANTES</t>
    </r>
    <r>
      <rPr>
        <b/>
        <sz val="14"/>
        <color indexed="63"/>
        <rFont val="Arial"/>
        <family val="2"/>
      </rPr>
      <t xml:space="preserve">  TITULARES:</t>
    </r>
  </si>
  <si>
    <t>TEMA</t>
  </si>
  <si>
    <t>NIVEL  AUDITADO</t>
  </si>
  <si>
    <t>CUMPLE</t>
  </si>
  <si>
    <t>NO CUMPLE</t>
  </si>
  <si>
    <t>PORCENTAJE  
OBTENIDO</t>
  </si>
  <si>
    <t>TOTAL</t>
  </si>
  <si>
    <t>FECHA DE AUDITORÍA:</t>
  </si>
  <si>
    <t>REQUISITO  NO  CUMPLIDO</t>
  </si>
  <si>
    <t>EVIDENCIA NO PRESENTADA POR EL CPHS AL AUDITOR</t>
  </si>
  <si>
    <t>ACTIVIDAD  A  REALIZAR</t>
  </si>
  <si>
    <t>NOMBRE RESPONSABLE</t>
  </si>
  <si>
    <t>FECHA DE IMPLEMENTACIÓN</t>
  </si>
  <si>
    <t>PRIORIDAD</t>
  </si>
  <si>
    <t>Orientación en Prev. de Riesgos. (OPR)</t>
  </si>
  <si>
    <t>TRABAJADORES</t>
  </si>
  <si>
    <t>TITULARES</t>
  </si>
  <si>
    <t>SUPLENTES</t>
  </si>
  <si>
    <t>EMPRESA</t>
  </si>
  <si>
    <t xml:space="preserve">Items </t>
  </si>
  <si>
    <t>[DD/MM/AA]</t>
  </si>
  <si>
    <t>NO APLICA</t>
  </si>
  <si>
    <t>RESULTADO DE LA AUDITORIA</t>
  </si>
  <si>
    <t xml:space="preserve">PORCENTAJE OBTENIDO  </t>
  </si>
  <si>
    <t>MIEMBROS</t>
  </si>
  <si>
    <t>FECHA DE APROBACIÓN DE CURSOS POR LOS INTEGRANTES DEL CP DE FAENA</t>
  </si>
  <si>
    <t xml:space="preserve">                                                                                                                                                                                                                                                                                                                                                                                                                                                                                                                                                                                                                                                                                                                                                                                                                                                                                                                                                                                         </t>
  </si>
  <si>
    <t>Tabla aplicable a CPHS constituidos bajo los lineamientos del D.S. N°54 / Mixto (asume las funciones de faena).</t>
  </si>
  <si>
    <t>% DE CUMPLIMIENTO 
POR ITEMS</t>
  </si>
  <si>
    <t>Flujo de certificación de CPHS:</t>
  </si>
  <si>
    <t>NOMBRE PRESIDENTE:</t>
  </si>
  <si>
    <t>NOMBRE SECRETARIO:</t>
  </si>
  <si>
    <t>ROL</t>
  </si>
  <si>
    <r>
      <t xml:space="preserve">NOMBRE AFORADO:
</t>
    </r>
    <r>
      <rPr>
        <sz val="10"/>
        <color indexed="63"/>
        <rFont val="Arial"/>
        <family val="2"/>
      </rPr>
      <t>(si es que aplica)</t>
    </r>
  </si>
  <si>
    <r>
      <t xml:space="preserve">Tabla aplicable a CP de FAENA constituidos bajo los </t>
    </r>
    <r>
      <rPr>
        <b/>
        <i/>
        <sz val="16"/>
        <color theme="0"/>
        <rFont val="Calibri"/>
        <family val="2"/>
        <scheme val="minor"/>
      </rPr>
      <t xml:space="preserve">"lineamientos exclusivos del D.S. N°76". </t>
    </r>
    <r>
      <rPr>
        <sz val="16"/>
        <color theme="0"/>
        <rFont val="Calibri"/>
        <family val="2"/>
        <scheme val="minor"/>
      </rPr>
      <t>(Bajo esta constitución no existen los suplentes).</t>
    </r>
  </si>
  <si>
    <t>Se certifica al CPHS con un 90% de cumplimiento en 1era instancia y en su 2da oportunidad debe cumplir con un 100% de los requisitos, solucionando las brechas por medio de un Plan de acción.</t>
  </si>
  <si>
    <r>
      <rPr>
        <b/>
        <sz val="16"/>
        <color theme="0"/>
        <rFont val="Arial"/>
        <family val="2"/>
      </rPr>
      <t>Exigencias transversales</t>
    </r>
    <r>
      <rPr>
        <b/>
        <sz val="12"/>
        <color theme="0"/>
        <rFont val="Arial"/>
        <family val="2"/>
      </rPr>
      <t xml:space="preserve"> básicas para certificar a los CPHS (exigencia para los 3 niveles): </t>
    </r>
  </si>
  <si>
    <r>
      <t xml:space="preserve">CRITERIO DE EVALUACIÓN
</t>
    </r>
    <r>
      <rPr>
        <b/>
        <sz val="10"/>
        <color theme="0"/>
        <rFont val="Arial"/>
        <family val="2"/>
      </rPr>
      <t>CUMPLE
NO   CUMPLE
NO   APLICA</t>
    </r>
  </si>
  <si>
    <r>
      <t>EVIDENCIA OBJETIVA</t>
    </r>
    <r>
      <rPr>
        <b/>
        <sz val="10"/>
        <color theme="0"/>
        <rFont val="Arial"/>
        <family val="2"/>
      </rPr>
      <t xml:space="preserve">
El auditor debe escribir la evidencia encontrada o la evidencia que faltó para que el requisito se evaluara con CUMPLE o NO CUMPLE y además, especificar cuando una pregunta se evalúa con NO APLICA.</t>
    </r>
  </si>
  <si>
    <r>
      <t xml:space="preserve">GUIA PARA EL AUDITOR  
</t>
    </r>
    <r>
      <rPr>
        <b/>
        <sz val="10"/>
        <color theme="0"/>
        <rFont val="Arial"/>
        <family val="2"/>
      </rPr>
      <t>Describe la evidencia que el auditor solicitará por cada requisito.  
El auditor tiene la facultad de solicitar más evidencia si así lo requiere.
Alguna de las evidencias presentadas en la plataforma ACHS Gestión es válida para este proceso.</t>
    </r>
  </si>
  <si>
    <t>INTEGRANTES   CPHS</t>
  </si>
  <si>
    <t>MIEMBROS CP DE FAENA</t>
  </si>
  <si>
    <t>FECHA DE APROBACIÓN DE CURSOS POR LOS INTEGRANTES DEL CPHS PROPIO O MIXTO</t>
  </si>
  <si>
    <t>Elegir 5 preguntas aleatorias del Nivel INICIAL, eligiendo una de cada requisito que se indica:
     1 pregunta de Constitución del CPHS
     1 pregunta del Programa de Trabajo
     1 pregunta de la Comisión de Capacitación y difusión
     1 pregunta de la Comisión de Investigación de accidentes
     1 pregunta de la Comisión de Inspecciones y observaciones
Estas preguntas las define el auditor a libre elección.
Todas las preguntas elegidas deben dar cumplimiento al 100% con evidencia objetiva la cual pude ser en papel o por medio de la plataforma ACHS Gestión.
Si existe una pregunta que fue evaluada con NO CUMPLE, la auditoría del nivel intermedio no se realiza.</t>
  </si>
  <si>
    <r>
      <t xml:space="preserve">  NOMBRES  REPRESENTANTES </t>
    </r>
    <r>
      <rPr>
        <b/>
        <sz val="14"/>
        <color indexed="63"/>
        <rFont val="Arial"/>
        <family val="2"/>
      </rPr>
      <t xml:space="preserve"> SUPLENTES</t>
    </r>
  </si>
  <si>
    <t xml:space="preserve">                                                      MIEMBROS DEL CP DE FAENA  </t>
  </si>
  <si>
    <t>NOMBRE  DE  LOS  MIEMBROS</t>
  </si>
  <si>
    <r>
      <t>NOTA</t>
    </r>
    <r>
      <rPr>
        <b/>
        <sz val="14"/>
        <color theme="1"/>
        <rFont val="Calibri"/>
        <family val="2"/>
        <scheme val="minor"/>
      </rPr>
      <t>:</t>
    </r>
  </si>
  <si>
    <r>
      <rPr>
        <b/>
        <sz val="14"/>
        <color theme="1"/>
        <rFont val="Calibri"/>
        <family val="2"/>
        <scheme val="minor"/>
      </rPr>
      <t>CP DE FAENA:</t>
    </r>
    <r>
      <rPr>
        <sz val="14"/>
        <color theme="1"/>
        <rFont val="Calibri"/>
        <family val="2"/>
        <scheme val="minor"/>
      </rPr>
      <t xml:space="preserve"> Aquel CP constituido estrictamente bajo los lineamientos del D.S. N° 76, considerando entre otras reglas solo 6 miembros, sin suplentes ni aforado. </t>
    </r>
  </si>
  <si>
    <t>N° 
REQUISITOS APLICABLES AL CPHS</t>
  </si>
  <si>
    <t>%  DE  CUMPLIMIENTO  PARA  CERTIFICAR
 (1ERA VEZ)</t>
  </si>
  <si>
    <t>TOTAL  REQUISITOS APLICABLES AL CPHS</t>
  </si>
  <si>
    <t>EVALUACION NIVEL INICIAL</t>
  </si>
  <si>
    <r>
      <t xml:space="preserve"> Revisión de 5 preguntas del nivel INICIAL.
</t>
    </r>
    <r>
      <rPr>
        <b/>
        <sz val="10"/>
        <color indexed="8"/>
        <rFont val="Calibri"/>
        <family val="2"/>
      </rPr>
      <t>NOTA:</t>
    </r>
    <r>
      <rPr>
        <sz val="10"/>
        <color indexed="8"/>
        <rFont val="Calibri"/>
        <family val="2"/>
      </rPr>
      <t xml:space="preserve"> Si es que aplica, leer punto 4 de exigencias específicas.</t>
    </r>
  </si>
  <si>
    <t>ACTAS</t>
  </si>
  <si>
    <t>HIGIENE</t>
  </si>
  <si>
    <t>EMERGENCIA</t>
  </si>
  <si>
    <r>
      <rPr>
        <b/>
        <sz val="16"/>
        <color rgb="FF004C14"/>
        <rFont val="Arial"/>
        <family val="2"/>
      </rPr>
      <t>1.</t>
    </r>
    <r>
      <rPr>
        <b/>
        <sz val="12"/>
        <color rgb="FF535353"/>
        <rFont val="Arial"/>
        <family val="2"/>
      </rPr>
      <t xml:space="preserve"> </t>
    </r>
    <r>
      <rPr>
        <sz val="12"/>
        <color rgb="FF535353"/>
        <rFont val="Arial"/>
        <family val="2"/>
      </rPr>
      <t>Tener 12 meses de ejercicio desde la fecha de constitución del CPHS</t>
    </r>
  </si>
  <si>
    <r>
      <rPr>
        <b/>
        <sz val="16"/>
        <color theme="0"/>
        <rFont val="Arial"/>
        <family val="2"/>
      </rPr>
      <t>Exigencias específicas</t>
    </r>
    <r>
      <rPr>
        <b/>
        <sz val="12"/>
        <color theme="0"/>
        <rFont val="Arial"/>
        <family val="2"/>
      </rPr>
      <t xml:space="preserve"> para certificar NIVEL SUPERIOR: </t>
    </r>
  </si>
  <si>
    <t>REQUISITOS
 NIVEL  SUPERIOR</t>
  </si>
  <si>
    <t>Elegir 5 preguntas aleatorias del Nivel INTERMEDIO, eligiendo una de cada requisito que se indica:
     1 pregunta de Constitución del CPHS
     1 pregunta del Programa de Trabajo
     1 pregunta de la Comisión de Capacitación y difusión
     1 pregunta de la Comisión de Investigación de accidentes
     1 pregunta de la Comisión de Inspecciones y observaciones
Estas preguntas las define el auditor a libre elección.
Todas las preguntas elegidas deben dar cumplimiento al 100% con evidencia objetiva la cual pude ser en papel o por medio de la plataforma ACHS Gestión.
Si existe una pregunta que fue evaluada con NO CUMPLE, la auditoría del nivel intermedio no se realiza.</t>
  </si>
  <si>
    <r>
      <t xml:space="preserve"> Revisión de 5 preguntas del nivel INTERMEDIO
</t>
    </r>
    <r>
      <rPr>
        <b/>
        <sz val="10"/>
        <color indexed="8"/>
        <rFont val="Calibri"/>
        <family val="2"/>
      </rPr>
      <t>NOTA:</t>
    </r>
    <r>
      <rPr>
        <sz val="10"/>
        <color indexed="8"/>
        <rFont val="Calibri"/>
        <family val="2"/>
      </rPr>
      <t xml:space="preserve"> Si es que aplica, leer punto 4 de exigencias específicas.</t>
    </r>
  </si>
  <si>
    <t>EVALUACION NIVEL INTERMEDIO</t>
  </si>
  <si>
    <t>NIVEL  SUPERIOR</t>
  </si>
  <si>
    <t>REQUISITOS  NIVEL  SUPERIOR</t>
  </si>
  <si>
    <r>
      <t xml:space="preserve">3.- ¿Ha quedado registrado en acta de reunión ordinaria si el CPHS ha aplicado el art. 21 del D.S. N°54?.
</t>
    </r>
    <r>
      <rPr>
        <b/>
        <sz val="10"/>
        <rFont val="Calibri"/>
        <family val="2"/>
        <scheme val="minor"/>
      </rPr>
      <t xml:space="preserve">NOTA:  </t>
    </r>
    <r>
      <rPr>
        <sz val="10"/>
        <rFont val="Calibri"/>
        <family val="2"/>
        <scheme val="minor"/>
      </rPr>
      <t xml:space="preserve">
Artículo 21°. Cesarán en sus cargos los miembros de los Comités que dejen de prestar servicios en la respectiva empresa y cuando no asistan a dos sesiones consecutivas, sin causa justificada.</t>
    </r>
  </si>
  <si>
    <t>COMISION DE CAPACITACIÓN Y DIFUSIÓN</t>
  </si>
  <si>
    <r>
      <t xml:space="preserve">1.- ¿TODOS los </t>
    </r>
    <r>
      <rPr>
        <b/>
        <sz val="10"/>
        <color indexed="8"/>
        <rFont val="Calibri"/>
        <family val="2"/>
        <scheme val="minor"/>
      </rPr>
      <t xml:space="preserve"> integrantes titulares de los trabajadores y  titulares de la empresa</t>
    </r>
    <r>
      <rPr>
        <sz val="10"/>
        <color indexed="8"/>
        <rFont val="Calibri"/>
        <family val="2"/>
        <scheme val="minor"/>
      </rPr>
      <t xml:space="preserve">, han realizado y aprobado los cursos del nivel intermedio?: 
</t>
    </r>
    <r>
      <rPr>
        <sz val="10"/>
        <rFont val="Calibri"/>
        <family val="2"/>
        <scheme val="minor"/>
      </rPr>
      <t xml:space="preserve">1.-  Equipos o Elementos de Protección Personal.
2.-  Manejo Manual de Carga. </t>
    </r>
    <r>
      <rPr>
        <sz val="10"/>
        <color indexed="8"/>
        <rFont val="Calibri"/>
        <family val="2"/>
        <scheme val="minor"/>
      </rPr>
      <t xml:space="preserve">
3.-  1 curso a libre a elección de acuerdo al riesgo más importante  proveniente de la MIPER.</t>
    </r>
  </si>
  <si>
    <r>
      <t xml:space="preserve">Verificar con el diploma la realización y aprobación de los 3 cursos para TODOS integrantes titulares del CPHS (paritarios),  que cumplen con los 3 cursos del nivel intermedio:
</t>
    </r>
    <r>
      <rPr>
        <b/>
        <sz val="10"/>
        <rFont val="Calibri"/>
        <family val="2"/>
        <scheme val="minor"/>
      </rPr>
      <t xml:space="preserve">
</t>
    </r>
    <r>
      <rPr>
        <sz val="10"/>
        <rFont val="Calibri"/>
        <family val="2"/>
        <scheme val="minor"/>
      </rPr>
      <t xml:space="preserve">1.- Equipos de Protección Personal, código MM 657001 (E-Learning 2 horas)  o 
      Elementos de Protección Personal, código MM 657505 (Presencial 1 hora).  </t>
    </r>
    <r>
      <rPr>
        <b/>
        <sz val="10"/>
        <rFont val="Calibri"/>
        <family val="2"/>
        <scheme val="minor"/>
      </rPr>
      <t xml:space="preserve">
      NOTA: </t>
    </r>
    <r>
      <rPr>
        <sz val="10"/>
        <rFont val="Calibri"/>
        <family val="2"/>
        <scheme val="minor"/>
      </rPr>
      <t xml:space="preserve"> cualquiera de estos dos cursos de EPP es válido</t>
    </r>
    <r>
      <rPr>
        <b/>
        <sz val="10"/>
        <rFont val="Calibri"/>
        <family val="2"/>
        <scheme val="minor"/>
      </rPr>
      <t xml:space="preserve">.
</t>
    </r>
    <r>
      <rPr>
        <sz val="10"/>
        <rFont val="Calibri"/>
        <family val="2"/>
        <scheme val="minor"/>
      </rPr>
      <t xml:space="preserve">2.- Manejo Manual de Carga.   
     Código MM 657123 (Presencial 4 horas) o 
     Código MM 659085 (E-learning 2 horas)
     Código MM 657847 (Presencial 1 hora)
3.- 1 curso a libre a elección de acuerdo al riesgo más importante  proveniente de la MIPER. (De seguridad o higiene).
</t>
    </r>
    <r>
      <rPr>
        <b/>
        <sz val="10"/>
        <rFont val="Calibri"/>
        <family val="2"/>
        <scheme val="minor"/>
      </rPr>
      <t>NOTA:</t>
    </r>
    <r>
      <rPr>
        <sz val="10"/>
        <rFont val="Calibri"/>
        <family val="2"/>
        <scheme val="minor"/>
      </rPr>
      <t xml:space="preserve">  Considerar que las 2 personas que tengan estos cursos debe ser 1 titular de la empresa y el otro titular de los trabajadores. (El mismo representante).
Solicitar MIPER para evidenciar que el curso de libre elección corresponde a uno de los riesgos más críticos identificados. 
Fuente  de los cursos : Maestro de capacitación de enero 2022.</t>
    </r>
  </si>
  <si>
    <r>
      <t xml:space="preserve">2.- ¿Por lo menos </t>
    </r>
    <r>
      <rPr>
        <b/>
        <sz val="10"/>
        <rFont val="Calibri"/>
        <family val="2"/>
        <scheme val="minor"/>
      </rPr>
      <t>1 integrante titular de los trabajadores y 1 titular de la empresa</t>
    </r>
    <r>
      <rPr>
        <sz val="10"/>
        <rFont val="Calibri"/>
        <family val="2"/>
        <scheme val="minor"/>
      </rPr>
      <t>, han aprobado los cursos del nivel SUPERIOR?: 
1.-  Protocolo de Riesgos Psicosociales.
2.-  Método de Investigación de accidentes:  Árbol de Causas.
3.-  1 curso a libre a elección de acuerdo al riesgo más importante  proveniente de la MIPER.
NOTA: 
Los curso tienen una vigencia de 3 años. 
A la fecha de la auditoría deben estar vigentes.</t>
    </r>
  </si>
  <si>
    <r>
      <t xml:space="preserve">Verificar con el diploma la aprobación de los siguientes 3 cursos para 2 integrantes titulares del CPHS (paritarios), correspondiente al nivel SUPERIOR:
1.-  Protocolo de Riesgos Psicosociales.
       Código MM 657038  (Presencial 2 horas).
       Código MM 658455  (E-learnig 3 horas).
2.-  Método de Investigación de accidentes:  Árbol de Causas.
       Código MM  657237  (Presencial 4 horas)
       Código MM  658123 (E-learning 2 horas)
3.-  1 curso a libre a elección de acuerdo al riesgo más importante  proveniente de la MIPER.
</t>
    </r>
    <r>
      <rPr>
        <b/>
        <sz val="10"/>
        <rFont val="Calibri"/>
        <family val="2"/>
        <scheme val="minor"/>
      </rPr>
      <t>NOTA</t>
    </r>
    <r>
      <rPr>
        <sz val="10"/>
        <rFont val="Calibri"/>
        <family val="2"/>
        <scheme val="minor"/>
      </rPr>
      <t>:  Considerar que las 2 personas que tengan estos cursos debe ser 1 titular de la empresa y el otro titular de los trabajadores. (El mismo representante).
Solicitar MIPER para evidenciar que el curso de libre elección corresponde a uno de los riesgos más críticos identificados. 
Fuente  de los cursos : Maestro de capacitación de enero 2022.</t>
    </r>
  </si>
  <si>
    <t>3.- ¿Los integrantes de la comisión de investigación de accidentes han realizado el curso de Método de investigación de accidentes: Árbol de Causas?</t>
  </si>
  <si>
    <t>Los 2 integrantes deben realizar el curso dictado por ACHS, el cual deben evidenciar con el diploma la aprobación del curso
Método de Investigación de accidentes:  Árbol de Causas.
       Código MM  657237  (Presencial 4 horas)
       Código MM  658123 (E-learning 2 horas)
Fuente  de los cursos : Maestro de capacitación de enero 2022.</t>
  </si>
  <si>
    <t xml:space="preserve">4.- ¿Todos los integrantes titulares del CPHS, han aprobado los cursos de aquellos agentes de riesgos de enfermedades profesionales aplicables a la empresa tales como: Prexor, Planesi, HIC de gran altitud, TMERT, Psicosocial, UV, otros?.
Estos cursos deben estar incluidos en el programa de capacitación de esta comisión. </t>
  </si>
  <si>
    <t xml:space="preserve">Evidenciar  lo siguiente:
1.- Los cursos realizados deben ser de aquellos agentes presentes en la empresa, de acuerdo a la MIPER. (Verificar en MIPER).
2.- Los cursos cursos deben estar incluidos en el Programa de Capacitación del CPHS. (Nombre curso, fecha, responsable de coordinación y estatus).
3.- Los cursos deben ser impartidos por ACHS en modalidad e-learning o presencial.
4.- Diploma de aprobación de los cursos con vigencia hasta 3 años a la fecha de la auditoría.
NOTA:   Cumpliendo estos 4 puntos se considera una evaluación con CUMPLE. 
</t>
  </si>
  <si>
    <t xml:space="preserve">5.- ¿El CPHS ha realizado al menos 3 capacitaciones anuales (2 de seguridad y 1 de salud ocupacional) a los trabajadores expuestos a los peligros de mayor nivel de riesgo y sus correspondientes medidas de control, de acuerdo a la MIPER y casuística de los últimos 12 meses?. Estas capacitaciones se deben encontrar planificadas en el Programa de Trabajo de la comisión de capacitación.  
</t>
  </si>
  <si>
    <r>
      <t xml:space="preserve">Evidenciar mediante registro de capacitación estas 3 actividades. 
El registro debe contener:
a.- Título de la capacitación realizada, la cual debe estar conforme al programa de trabajo y estar vinculada a la MIPER y casuística de los últimos 12 meses a la fecha de la auditoría.
b.- Duración de la capacitación (el tiempo es de acuerdo al contenido y profundidad entregada).
c.- Fecha de la capacitación (no puede ser mayor a 6 meses).
d.- Breve descripción del contenido del tema tratado, indicar si de seguridad o salud ocupacional y  que convide: Peligros, riesgos y medidas de control adoptadas en la empresa.
e.- Asistencia de al menos el 80%  de los trabajadores expuestos al peligro correspondiente incluyendo: nombre del trabajador, área, cargo y firma). 
f.-  Nombre y firma del o los relator (es) que abordaron la capacitación. (Los relatores deben ser integrantes del CPHS).
</t>
    </r>
    <r>
      <rPr>
        <b/>
        <sz val="10"/>
        <rFont val="Calibri"/>
        <family val="2"/>
        <scheme val="minor"/>
      </rPr>
      <t>NOTA</t>
    </r>
    <r>
      <rPr>
        <sz val="10"/>
        <rFont val="Calibri"/>
        <family val="2"/>
        <scheme val="minor"/>
      </rPr>
      <t>:  
Esta capacitación esta alineada a los peligros de mayor nivel de riesgos y casuística;  y no a la Obligación de Informar los riesgos laborales.</t>
    </r>
  </si>
  <si>
    <r>
      <t xml:space="preserve">Difusión:
6.-  ¿Existe un panel </t>
    </r>
    <r>
      <rPr>
        <b/>
        <sz val="10"/>
        <rFont val="Calibri"/>
        <family val="2"/>
        <scheme val="minor"/>
      </rPr>
      <t>exclusivo</t>
    </r>
    <r>
      <rPr>
        <sz val="10"/>
        <rFont val="Calibri"/>
        <family val="2"/>
        <scheme val="minor"/>
      </rPr>
      <t xml:space="preserve"> del CPHS, para publicar y difundir las actividades propias del comité?.  
</t>
    </r>
  </si>
  <si>
    <r>
      <t xml:space="preserve">Verificar la existencia del panel informativo o diario mural, el cual debe ser exclusivo y estar ubicado en uno o varios lugares que permita su lectura por todos los trabajadores donde ejerce el CPHS y cuyo contenido debe ser el siguiente:
a.-  Fotos de los Integrantes titulares del CPHS.
b.-  Última acta de reunión ordinaria.
c.-  Estadística de accidentes del trabajo / enfermedades Prof. de la sucursal (mensual del mes y acumulado a 12 meses), por medio de gráficos correspondientes. 
d.-  Plan de Trabajo del CPHS  (Visible y de fácil lectura).
e.-  Al menos una campaña de seguridad realizada por el CPHS (no mayor a 6 meses de la fecha de la auditoría).
f.-  Última actividad realizada por cada comisión de trabajo del CPHS ( investigación de accidentes, inspección/observación y Capacitación/difusión), de acuerdo al programa de trabajo y fecha de la auditoría. 
g.-  Actividades de reconocimiento positivo realizado, que incluya fotos y nombre de los trabajadores reconocidos, motivo por el cual fue destacado y área a la que pertenece.
h) Actividades de prevención COVID-19
</t>
    </r>
    <r>
      <rPr>
        <b/>
        <sz val="10"/>
        <rFont val="Calibri"/>
        <family val="2"/>
        <scheme val="minor"/>
      </rPr>
      <t xml:space="preserve">NOTA: </t>
    </r>
    <r>
      <rPr>
        <sz val="10"/>
        <rFont val="Calibri"/>
        <family val="2"/>
        <scheme val="minor"/>
      </rPr>
      <t xml:space="preserve"> La verificación de estos 8 puntos se debe realizar en terreno, frente al panel del CPHS. 
              La falta de uno de estos 8 puntos la pregunta se evalúa con No Cumple.  
              Los circuitos de TV ubicados en casino, recepción, salas de estar, áreas de producción u otros lugares de la empresa no son válidos como evidencia,  tampoco  lo son los mail masivos o la intranet de la empresa.  
</t>
    </r>
    <r>
      <rPr>
        <b/>
        <sz val="10"/>
        <rFont val="Calibri"/>
        <family val="2"/>
        <scheme val="minor"/>
      </rPr>
      <t>"El tamaño del panel debe ser acorde a la cantidad de información que se requiere difundir".</t>
    </r>
  </si>
  <si>
    <t>PROGRAMA DE TRABAJO</t>
  </si>
  <si>
    <r>
      <t>1.- El  Programa de Trabajo debe considerar lo siguiente: 
    1.1.- Detalle de las actividades de las tres comisiones, indicando el nombre del responsable (integrante del CPHS), fecha y estatus e cada una de las actividades.  
    1.2.- Cada comisión debe considerar a lo menos 4 actividades anuales en temas de SST.
    1.3.- Objetivos y metas del programa de trabajo (al menos 4 metas, incluyendo una de cada comisión).
    1.4.- % de cumplimiento del programa completo y de las comisiones de trabajo,</t>
    </r>
    <r>
      <rPr>
        <b/>
        <sz val="10"/>
        <rFont val="Calibri"/>
        <family val="2"/>
        <scheme val="minor"/>
      </rPr>
      <t xml:space="preserve"> desde la constitución del CPHS hasta el mes antes de la auditoría.  </t>
    </r>
  </si>
  <si>
    <t>Evidenciar del Programa de Trabajo lo siguiente:
   * Objetivos y metas alineados a SST (al menos 4 de cada uno).
   * Cada una de las comisiones debe tener asignadas a lo menos 4 actividades, con nombres de responsables, fechas y estatus. En un periodo de no mas de 1 año.
   * Cada comisión definida por el CPHS debe tener al menos un objetivo y una meta asociada.</t>
  </si>
  <si>
    <t>2.-  ¿El Programa de Trabajo del CPHS fue validado por el Experto de la empresa para asegurar que se encuentra alineado a las actividades más críticas de la empresa?.</t>
  </si>
  <si>
    <t xml:space="preserve">Evidenciar que el Programa de Trabajo del CPHS se encuentra validado por el Experto de la empresa a través de una firma o mail.
Esta aprobación debe estar en acta de reunión ordinaria del CPHS y evidenciar que este programa está alineado a las actividades más críticas de la empresa de acuerdo a la MIPER.  </t>
  </si>
  <si>
    <r>
      <t>3.-  ¿El Programa de Trabajo del CPHS tiene un</t>
    </r>
    <r>
      <rPr>
        <b/>
        <sz val="10"/>
        <rFont val="Calibri"/>
        <family val="2"/>
        <scheme val="minor"/>
      </rPr>
      <t xml:space="preserve"> 90% de cumplimiento o más, en el periodo de los últimos 12 meses a la fecha de la auditoría de certificación?. </t>
    </r>
  </si>
  <si>
    <r>
      <t xml:space="preserve">Verificar que las actividades realizadas en el periodo de 12 meses atrás a la fecha de la auditoría cumplan con el  90% o más, de acuerdo a las actividades programadas por el CPHS.
</t>
    </r>
    <r>
      <rPr>
        <b/>
        <sz val="10"/>
        <color indexed="12"/>
        <rFont val="Arial"/>
        <family val="2"/>
      </rPr>
      <t/>
    </r>
  </si>
  <si>
    <r>
      <t xml:space="preserve">4.- ¿El CPHS ha presentado  a la alta gerencia y  primera línea, el Programa de Trabajo del CPHS en una actividad presencial, exclusiva, coordinada y liderada por el CPHS?.
</t>
    </r>
    <r>
      <rPr>
        <b/>
        <sz val="10"/>
        <rFont val="Calibri"/>
        <family val="2"/>
        <scheme val="minor"/>
      </rPr>
      <t>NOTA:</t>
    </r>
    <r>
      <rPr>
        <sz val="10"/>
        <rFont val="Calibri"/>
        <family val="2"/>
        <scheme val="minor"/>
      </rPr>
      <t xml:space="preserve"> Alta Gerencia se considera a la persona de más alto rango en la empresa, sucursal o faena donde ejerce el CPHS.</t>
    </r>
  </si>
  <si>
    <r>
      <t xml:space="preserve">La evidencia ha presentar por el CPHS debe ser:
   a.- Citación realizada por el CPHS a todos los involucrados (alta gerencia y su primera y todos los miembros titulares del CPHS).
   b.- Registro de asistencia a esta reunión de presentación, el cual  debe incluir:    
  fecha, nombre de la actividad, nombres y cargos de los asistentes de la gerencia, primera línea y CPHS. La fecha de esta actividad NO puede ser superior a 6 meses a la fecha de la auditoría.
   c.- Material utilizado para dar a conocer el Programa de Trabajo del CPHS, incluyendo las actividades de las comisiones de trabajo.
   d.- Esta actividad debe estar incluida en el programa de trabajo del CPHS.
   e.- La realización de esta actividad debe estar registrada en acta de reunión ordinaria del CPHS.
</t>
    </r>
    <r>
      <rPr>
        <b/>
        <sz val="10"/>
        <rFont val="Calibri"/>
        <family val="2"/>
        <scheme val="minor"/>
      </rPr>
      <t>NOTA</t>
    </r>
    <r>
      <rPr>
        <sz val="10"/>
        <rFont val="Calibri"/>
        <family val="2"/>
        <scheme val="minor"/>
      </rPr>
      <t xml:space="preserve">:  Considerar que esta reunión debe ser exclusiva para presentar el programa.  Cumpliendo estos 5 puntos se considera una evaluación con CUMPLE. 
   </t>
    </r>
  </si>
  <si>
    <t>1.- Si la empresa, faena o sucursal tiene agentes de exposición, ¿el CPHS dispone de la siguiente información?:
1.- Listado de agentes de exposición.
2.- Puestos de trabajo afectos.
3.- Nómina de trabajadores expuestos para cada agente.
4.- Listado de trabajadores expuestos ingresados al Programa de Vigilancia para la Salud.
5.- La planificación de los monitoreos a las medidas de control para cada agente de exposición provenientes de la MIPER deben estar incluidas en el programa de inspecciones del CPHS.
6.-  El monitoreo realizado por el CPHS a las medidas de control para cada agente de exposición  están realizadas de acuerdo a la planificación (fechas).
7.- El CPHS ha tomado acción frente a las medidas de control provenientes de la MIPER  que no se encuentran implementadas a la fecha del monitoreo.</t>
  </si>
  <si>
    <r>
      <t xml:space="preserve">Evidenciar que el CPHS dispone de la siguiente información relativa higiene ocupacional:
1.- Listado actualizado de todos los agentes de exposición en el lugar donde ejerce el CPHS.
2.- Puestos de trabajo afectos por agente ocupacional.
3.- Nómina de trabajadores vigentes que están expuestos para cada agente.
4.- Listado de trabajadores expuestos ingresados al Programa de Vigilancia para la Salud.
5.- La planificación de los monitoreos de higiene ocupacional deben estar incluidos en el programa de inspecciones del CPHS, al menos 1 para cada agente.
6.-  Solicitar registros de los monitoreos realizados por el CPHS conforme a la planificación.  Revisar al menos 1 monitoreo para 3 agentes diferentes.
7.-  Solicitar registro de las acciones tomadas por el CPHS  </t>
    </r>
    <r>
      <rPr>
        <b/>
        <sz val="10"/>
        <rFont val="Calibri"/>
        <family val="2"/>
        <scheme val="minor"/>
      </rPr>
      <t>fr</t>
    </r>
    <r>
      <rPr>
        <sz val="10"/>
        <rFont val="Calibri"/>
        <family val="2"/>
        <scheme val="minor"/>
      </rPr>
      <t xml:space="preserve">ente a las medidas de control no implementadas provenientes de la MIPER.
Cumpliendo estos 7 puntos se considera una evaluación con CUMPLE. </t>
    </r>
  </si>
  <si>
    <r>
      <t>2.- ¿El CPHS ha verificado que la</t>
    </r>
    <r>
      <rPr>
        <b/>
        <sz val="10"/>
        <rFont val="Calibri"/>
        <family val="2"/>
        <scheme val="minor"/>
      </rPr>
      <t>s medidas prescritas relacionadas c</t>
    </r>
    <r>
      <rPr>
        <sz val="10"/>
        <rFont val="Calibri"/>
        <family val="2"/>
        <scheme val="minor"/>
      </rPr>
      <t>on higiene ocupacional (HO) de los informes técnicos (cualitativos y/o cuantitativos) de la ACHS se han implementado conforme a lo especificado para asegurar que estas medidas de higiene  sirvan para la prevención y control de los riesgos de enfermedades profesionales?.</t>
    </r>
  </si>
  <si>
    <t>Solicitar registro que evidencie la revisión de la implementación de medidas prescritas de HO explicitadas en los informes técnicos cuantitativos y cualitativos emitidos por la ACHS.  
Si en esta revisión se detecta que existen medidas no implementadas por la empresa (vencidas de acuerdo a fechas comprometidas y aquellas en proceso de ejecución) estas deben incluirse en la Lista Maestra de Acciones Preventivas / Correctivas, considerando: responsables, fechas de implementación y estatus final.</t>
  </si>
  <si>
    <t>3.- ¿ El CPHS ha capacitado a los trabajadores en relación a los agentes de exposición presentes en la sucursal o faena de donde ejerce?, y
¿A la fecha de la auditoría se ha demostrado mediante registros que el 80% de los trabajadores expuesto al agente de mayor masa laboral ha sido capacitado por el CPHS?</t>
  </si>
  <si>
    <r>
      <t xml:space="preserve">Evidenciar:
1.- En el Programa de capacitación del comité la planificación de las capacitaciones relacionadas con los agentes de exposición presentes en la empresa y realizadas por los integrantes del CPHS.
2.- Verificar además en los registros de asistencia a las capacitaciones de los siguiente:
a.- Fecha de la capacitación.
b.- Nombre del agente tratado 
c.- Nombre y firma del o los relatores del comité.
d.- Asistencia mediante: nombre, firma y área a la cual pertenecen los trabajadores expuestos al agente.
3.- Evidenciar que a la fecha de la auditoría se haya capacitado al 80% de los trabajadores expuestos al agente que posee la mayor masa laboral, donde ejerce el CPHS.
Estas capacitaciones pueden ser  mediante:  charlas de 5 minutos realizadas en sala o terreno apoyadas de afiches relacionados con el agente correspondiente.
</t>
    </r>
    <r>
      <rPr>
        <b/>
        <sz val="10"/>
        <rFont val="Calibri"/>
        <family val="2"/>
        <scheme val="minor"/>
      </rPr>
      <t>NOTA:</t>
    </r>
    <r>
      <rPr>
        <sz val="10"/>
        <rFont val="Calibri"/>
        <family val="2"/>
        <scheme val="minor"/>
      </rPr>
      <t xml:space="preserve">
Cumpliendo estos 3 puntos se evalúa como "CUMPLE".
</t>
    </r>
  </si>
  <si>
    <r>
      <t>4.- ¿El CPHS ha verificado que la</t>
    </r>
    <r>
      <rPr>
        <b/>
        <sz val="10"/>
        <rFont val="Calibri"/>
        <family val="2"/>
        <scheme val="minor"/>
      </rPr>
      <t>s medidas prescritas relacionadas c</t>
    </r>
    <r>
      <rPr>
        <sz val="10"/>
        <rFont val="Calibri"/>
        <family val="2"/>
        <scheme val="minor"/>
      </rPr>
      <t>on higiene ocupacional (HO) de los informes técnicos (cualitativos y/o cuantitativos) de la ACHS se han implementado conforme a lo especificado para asegurar que estas medidas de higiene  sirvan para la prevención y control de los riesgos de enfermedades profesionales?.</t>
    </r>
  </si>
  <si>
    <r>
      <t xml:space="preserve">Evidenciar que el CPHS dispone de la siguiente información relativa higiene ocupacional:
1.- Listado actualizado de todos los agentes de exposición en el lugar donde ejerce el CPHS.
2.- Puestos de trabajo afectos por agente ocupacional.
3.- Nómina de trabajadores vigentes que están expuestos para cada agente.
4.- Listado de trabajadores expuestos ingresados al Programa de Vigilancia para la Salud.
5.- La planificación de los monitoreos de higiene ocupacional deben estar incluidos en el programa de inspecciones del CPHS, al menos 1 para cada agente.
6.-  Solicitar registros de los monitoreos realizados por el CPHS conforme a la planificación.  Revisar al menos 1 monitoreo para 3 agentes diferentes.
7.-  Solicitar registro de las acciones tomadas por el CPHS  </t>
    </r>
    <r>
      <rPr>
        <b/>
        <sz val="10"/>
        <rFont val="Calibri"/>
        <family val="2"/>
        <scheme val="minor"/>
      </rPr>
      <t>fr</t>
    </r>
    <r>
      <rPr>
        <sz val="10"/>
        <rFont val="Calibri"/>
        <family val="2"/>
        <scheme val="minor"/>
      </rPr>
      <t xml:space="preserve">ente a las medidas de control no implementadas provenientes de la MIPER.
Cumpliendo estos 7 puntos se considera una evaluación con CUMPLE. </t>
    </r>
  </si>
  <si>
    <t>RECONOCIMIENTO POSITVO</t>
  </si>
  <si>
    <t>1.- ¿El Comité Paritario ha reconocido positivamente a los trabajadores en dos actividades distintas en los últimos 12 meses a la fecha de la auditoría, de acuerdo a la metodología exigida en el nivel intermedio y esta actividad se encuentra planificada en el programa de trabajo del CPHS?.</t>
  </si>
  <si>
    <t>Evidenciar la realización de las 2 actividades de reconocimiento positivo a los trabajadores, mediante lo siguiente:
a.- Aplicación de los reconocimientos según metodología establecida.
b.- Las actividades de reconocimiento positivo hayan estado planificadas en el programa de trabajo del CPHS. 
c.- Quedar en acta de las reuniones ordinarias las actividades de reconocimiento positivo a los trabajadores indicando fechas, motivo, nombre de los trabajadores reconocidos.
d.- Fotografías en el panel informativo exclusivo del CPHS.
Cumpliendo estos 4 puntos se evalúa con cumple.</t>
  </si>
  <si>
    <t xml:space="preserve">2.- ¿La Jefatura máxima de la sucursal o faena donde ejerce el CPHS ha participado en las actividades de reconocimiento positivo realizadas?.
Esta participación se refiere a estar presente en forma activa (por ejemplo; entregue el premio, exprese algunas palabras...)  en la ceremonia de premiación o reconocimiento. </t>
  </si>
  <si>
    <t>Evidenciar la participación de la jefatura máxima de la sucursal o faena a través de fotografías, videos o entrevista a trabajadores.</t>
  </si>
  <si>
    <t>CAMPAÑA DE SST</t>
  </si>
  <si>
    <t>1.-  ¿La comisión de difusión tiene planificado en el programa de trabajo al menos 1 campaña de seguridad y otra de higiene ocupacional durante un periodo de 12 meses, a la fecha de la auditoría.</t>
  </si>
  <si>
    <t>Evidenciar que la comisión de difusión planificó las campañas de Seguridad e HO, en el programa de trabajo indicando :
a) Nombre campaña 
b) Foco (seguridad o HO)
c) Responsables de coordinar y difundir
d) Fecha de ejecución de cada una.
Para evaluar con cumple, debe tener los 4 puntos cumplidos.</t>
  </si>
  <si>
    <r>
      <t xml:space="preserve">2.- ¿La comisión de difusión ha realizado una campaña preventiva al interior de la empresa que esté asociada al agente de riesgo de enfermedad profesional donde exista el mayor número de trabajadores expuestos?.
</t>
    </r>
    <r>
      <rPr>
        <b/>
        <sz val="10"/>
        <rFont val="Calibri"/>
        <family val="2"/>
        <scheme val="minor"/>
      </rPr>
      <t xml:space="preserve">
NOTA: </t>
    </r>
    <r>
      <rPr>
        <sz val="10"/>
        <rFont val="Calibri"/>
        <family val="2"/>
        <scheme val="minor"/>
      </rPr>
      <t xml:space="preserve"> Esta campaña debe estar planificada en el programa de trabajo del CPHS a cargo de la comisión de difusión.</t>
    </r>
  </si>
  <si>
    <t>Evidenciar lo siguiente en el proceso de la campaña:
a)  Debe estar planificada en el programa de trabajo del CPHS, con responsable y fecha.
b)  Estar dirigida al agente de riesgo donde exista el mayor número de trabajadores expuestos.
c)  Ejecutar esta campaña en las áreas donde se encuentran los trabajadores expuestos al agente definido.
d)  A la fecha de la auditoría esta campaña debe estar realizada por el CPHS.
e)  Evidenciar la realización de esta campaña a través de fotos y/o videos.
NOTA:   Cumpliendo estos 5 puntos se evalúa con CUMPLE.</t>
  </si>
  <si>
    <t>1.- ¿El CPHS ha incluido en el Programa de Trabajo su participación en el o los simulacros organizados por la empresa?.</t>
  </si>
  <si>
    <t>Revisar en el Programa de trabajo del CPHS que se encuentren planificadas las actividades de participación en simulacros de emergencias.  Estas actividades deben considerar :  nombres de los responsable, fechas de realización y tipo de simulacro , tales como: fuga importante de productos químicos (amoniaco u otro), terremotos / sismos, incendios, explosiones, tsunami, otros.</t>
  </si>
  <si>
    <t>2.- ¿El CPHS ha participado en al menos en 1 simulacro de emergencia en un periodo de 12 meses a la fecha de al auditoría, de acuerdo a la planificación del programa de trabajo del CPHS?.</t>
  </si>
  <si>
    <t>Solicitar evidencia de la participación del CPHS en simulacros de emergencia, a través de:
a.- fotos, videos, otros. 
b.- la actividad debe quedar registrada en acta de reunión ordinaria, indicando:  tipo de simulacro, fecha de realización, nombre de los participantes del CPHS.</t>
  </si>
  <si>
    <t>GESTION DEL EXPERTO PDR</t>
  </si>
  <si>
    <t>1.- El experto en prevención de la sucursal o faena donde ejerce el CPHS, ¿ha participado a lo menos en el 80% de las reuniones ordinarias planificadas del CPHS?.</t>
  </si>
  <si>
    <t xml:space="preserve">Verificar que en las actas de reunión ordinaria, el experto asesor de la sucursal o faena ha participado en al menos el 80 % de las reuniones ordinarias en los últimos 12 meses a la fecha de la auditoría. </t>
  </si>
  <si>
    <t>2.- ¿El CPHS vigente ha recibido al menos dos asesorías  en temas de Seguridad y Salud en el Trabajo (SST) de parte del asesor en prevención de riesgos donde ejerce el CPHS y esta actividad ha quedado registrada en acta de reunión ordinaria?.</t>
  </si>
  <si>
    <r>
      <t xml:space="preserve">Verificar a lo menos </t>
    </r>
    <r>
      <rPr>
        <b/>
        <sz val="10"/>
        <rFont val="Calibri"/>
        <family val="2"/>
        <scheme val="minor"/>
      </rPr>
      <t>dos asesorías</t>
    </r>
    <r>
      <rPr>
        <sz val="10"/>
        <rFont val="Calibri"/>
        <family val="2"/>
        <scheme val="minor"/>
      </rPr>
      <t xml:space="preserve"> independientes, en temas de SST realizadas por el  experto asesor de la sucursal o faena al CPHS vigente, las cuales deben quedar  registradas en acta de reunión ordinaria del CPHS:
Estas asesoría comprende por ejemplo:
  - Orientación al CPHS en la confección del Programa de trabajo vinculado con MIPER.
  - Explicación en la interpretación de indicadores de seguridad (estadísticas).
  - Orientación en la interpretación de la MIPER que tenga la empresa.
  - Orientación en la interpretación de las hojas de seguridad, rombo de colores...
  - Entrega de pautas claras en el uso correcto de formularios tales como; el de investigación de incidentes, de inspecciones, de observaciones, entre otros. 
  - Otras asesorías requeridas o solicitadas  por el CPHS al experto asesor de la empresa. </t>
    </r>
  </si>
  <si>
    <t>ASESORIA EXPERTO ACHS</t>
  </si>
  <si>
    <t xml:space="preserve">1.- Durante los últimos 12 meses de funcionamiento del CPHS, ¿el experto asesor ACHS ha expuesto algún tema técnico especifico de SST y esta actividad se encuentra planificada en el programa de trabajo del CPHS  y registrada en acta de reunión ordinaria?.  </t>
  </si>
  <si>
    <r>
      <t xml:space="preserve">Verificar a lo menos una asesoría en temas de SST realizada por el  experto asesor ACHS que cumpla con lo siguiente:
a.- Estar planificada en el programa de trabajo del CPHS (nombre actividad, fecha y responsables).
b.- Estar realizada y registrada en la acta de reunión ordinaria del CPHS.
c.- La actividad del experto ACHS debe haber sido realizada antes de 12 meses a la fecha de la auditoría.
</t>
    </r>
    <r>
      <rPr>
        <b/>
        <sz val="10"/>
        <rFont val="Calibri"/>
        <family val="2"/>
        <scheme val="minor"/>
      </rPr>
      <t>NOTA</t>
    </r>
    <r>
      <rPr>
        <sz val="10"/>
        <rFont val="Calibri"/>
        <family val="2"/>
        <scheme val="minor"/>
      </rPr>
      <t>:   Teniendo estos 3 puntos aprobados se evalúa con CUMPLE.</t>
    </r>
  </si>
  <si>
    <t>BUENAS PRÁCTICAS 
EN SST</t>
  </si>
  <si>
    <t>1.- ¿El CPHS tiene planificado en su programa de trabajo al menos 1 buena práctica (BP) en temas de SST y ésta se ha llevado a cabo en la empresa, sucursal o faena donde ejerce el CPHS?.</t>
  </si>
  <si>
    <r>
      <t xml:space="preserve">Evidenciar los siguientes puntos en relación a las Buenas Prácticas de SST:
a.- Que se encuentre planificada en el programa de trabajo del CPHS indicando: Tema, fecha y responsable de llevarla a cabo.
b.- Haya sido desarrollada e implementada en forma exclusiva  por el CPHS.
c.- Esté relacionada a temas de Seguridad o Salud en el trabajo.
d.- Debe estar indicada en el acta de reunión ordinaria del CPHS.
e.- A la fecha de la auditoría esta Buena Práctica debe estar realizada.
</t>
    </r>
    <r>
      <rPr>
        <b/>
        <sz val="10"/>
        <rFont val="Calibri"/>
        <family val="2"/>
        <scheme val="minor"/>
      </rPr>
      <t>NOTA</t>
    </r>
    <r>
      <rPr>
        <sz val="10"/>
        <rFont val="Calibri"/>
        <family val="2"/>
        <scheme val="minor"/>
      </rPr>
      <t>:  Cumpliendo estos 5 puntos se evalúa con CUMPLE.</t>
    </r>
  </si>
  <si>
    <t xml:space="preserve">2.- ¿El CPHS ha difundido a todos los trabajadores la Buena Práctica de SST realizada en la empresa, sucursal o faena donde ejerce el CPHS?. </t>
  </si>
  <si>
    <t>Evidenciar la difusión de la BP realizada por el CPHS  la cual debe asegurar que todos los trabajadores y jefaturas quedaron a tanto de dicha actividad.  Solicitar fotografías videos u otra evidencia que la actividad de difusión se realizó.</t>
  </si>
  <si>
    <t>TRATAMIENTO DE SUGERENCIAS</t>
  </si>
  <si>
    <t>1.- ¿El CPHS tiene una metodología para que los trabajadores presenten inquietudes, dudas, consultas y reclamos presentados por los trabajadores al CPHS?.</t>
  </si>
  <si>
    <r>
      <t xml:space="preserve">Evidenciar que el CPHS dispone de una metodología para recibir inquietudes, dudas, consultas y reclamos, relacionadas con  temas de seguridad y/o salud en el trabajo por parte de los trabajadores.  </t>
    </r>
    <r>
      <rPr>
        <b/>
        <sz val="10"/>
        <rFont val="Calibri"/>
        <family val="2"/>
        <scheme val="minor"/>
      </rPr>
      <t>Esta metodología debe considerar al menos las siguientes etapas:  Recepción, Análisis, Solución y Respuesta</t>
    </r>
    <r>
      <rPr>
        <sz val="10"/>
        <rFont val="Calibri"/>
        <family val="2"/>
        <scheme val="minor"/>
      </rPr>
      <t xml:space="preserve">.
Revisar  a lo menos 2 reportes ya sean, inquietudes, dudas, consultas y reclamos  realizadas por trabajadores al CPHS.   </t>
    </r>
  </si>
  <si>
    <t xml:space="preserve">2.- ¿El CPHS da respuestas dentro de un mes a todas las inquietudes, dudas, consultas y reclamos presentados por los trabajadores en temas de seguridad y salud en el trabajo?. </t>
  </si>
  <si>
    <r>
      <t xml:space="preserve">Evidenciar  a lo menos 2 reportes de inquietudes, dudas, consultas o reclamos presentados por los trabajadores y que éstos se encuentren cerrados y respondidos a los trabajadores que la presentaron al CPHS de acuerdo a la metodología definida.
Debe quedar registrado en acta de reunión ordinaria el proceso de </t>
    </r>
    <r>
      <rPr>
        <b/>
        <sz val="10"/>
        <rFont val="Calibri"/>
        <family val="2"/>
        <scheme val="minor"/>
      </rPr>
      <t>recepción, análisis, solución y respuesta</t>
    </r>
    <r>
      <rPr>
        <sz val="10"/>
        <rFont val="Calibri"/>
        <family val="2"/>
        <scheme val="minor"/>
      </rPr>
      <t xml:space="preserve"> a  las inquietudes, dudas, consultas y reclamos realizadas por trabajadores al CPHS.   </t>
    </r>
  </si>
  <si>
    <r>
      <rPr>
        <b/>
        <sz val="16"/>
        <color rgb="FF004C14"/>
        <rFont val="Arial"/>
        <family val="2"/>
      </rPr>
      <t>4.</t>
    </r>
    <r>
      <rPr>
        <sz val="12"/>
        <color rgb="FF535353"/>
        <rFont val="Arial"/>
        <family val="2"/>
      </rPr>
      <t xml:space="preserve"> Cumplir Nivel INICIAL e INTERMEDIO con un 100%. Si el CPHS fue auditado y certificado en Nivel Inicial e Intermedio y certificó con un 100% (cumpliendo el plan de acción con las brechas faltantes) el auditor no realizará preguntas de dichos niveles, no así, cuando el CPHS quiere certificar Nivel SUPERIOR sin pasar por el Nivel Inicial ni Intermedio, en este caso el auditor realizará 5 preguntas del nivel inicial y  5 preguntas del nivel intermedio. El detalle de las preguntas se encuentran en la pauta del nivel Superior. Estas preguntas para cada items serán elegidas por el auditor, las cuales deben estar en cumplimiento para continuar con la auditoria del Nivel Superior.</t>
    </r>
  </si>
  <si>
    <r>
      <rPr>
        <b/>
        <sz val="16"/>
        <color rgb="FF004C14"/>
        <rFont val="Arial"/>
        <family val="2"/>
      </rPr>
      <t>5.</t>
    </r>
    <r>
      <rPr>
        <sz val="12"/>
        <color rgb="FF535353"/>
        <rFont val="Arial"/>
        <family val="2"/>
      </rPr>
      <t xml:space="preserve"> El CPHS debe evidenciar al experto ACHS que su autoevaluación tuvo como resultado más del 90% de cumplimiento del nivel superior  y que cumple con el 100% del Nivel Inicial y 100% Nivel Intermedio.</t>
    </r>
  </si>
  <si>
    <r>
      <t xml:space="preserve">Estas preguntas se realizan solo cuando el </t>
    </r>
    <r>
      <rPr>
        <b/>
        <sz val="12"/>
        <color rgb="FF004C14"/>
        <rFont val="Calibri"/>
        <family val="2"/>
        <scheme val="minor"/>
      </rPr>
      <t xml:space="preserve">CPHS </t>
    </r>
    <r>
      <rPr>
        <b/>
        <u/>
        <sz val="12"/>
        <color rgb="FF004C14"/>
        <rFont val="Calibri"/>
        <family val="2"/>
        <scheme val="minor"/>
      </rPr>
      <t>NO</t>
    </r>
    <r>
      <rPr>
        <b/>
        <sz val="12"/>
        <color rgb="FF004C14"/>
        <rFont val="Calibri"/>
        <family val="2"/>
        <scheme val="minor"/>
      </rPr>
      <t xml:space="preserve"> SE ENCUENTRA CERTIFICADO  EN EL NIVEL INTERMEDIO
</t>
    </r>
    <r>
      <rPr>
        <sz val="11"/>
        <color theme="1" tint="4.9989318521683403E-2"/>
        <rFont val="Calibri"/>
        <family val="2"/>
        <scheme val="minor"/>
      </rPr>
      <t xml:space="preserve">Si una de estas 5 preguntas el CPHS no cumple, la auditoria Nivel Superior
</t>
    </r>
    <r>
      <rPr>
        <b/>
        <u/>
        <sz val="12"/>
        <color rgb="FFFF0000"/>
        <rFont val="Calibri"/>
        <family val="2"/>
        <scheme val="minor"/>
      </rPr>
      <t>NO se puede llevar a cabo</t>
    </r>
    <r>
      <rPr>
        <sz val="12"/>
        <color theme="1" tint="4.9989318521683403E-2"/>
        <rFont val="Calibri"/>
        <family val="2"/>
        <scheme val="minor"/>
      </rPr>
      <t>.</t>
    </r>
  </si>
  <si>
    <r>
      <t xml:space="preserve">Estas preguntas se realizan solo cuando el </t>
    </r>
    <r>
      <rPr>
        <b/>
        <sz val="12"/>
        <color rgb="FF004C14"/>
        <rFont val="Calibri"/>
        <family val="2"/>
        <scheme val="minor"/>
      </rPr>
      <t xml:space="preserve">CPHS </t>
    </r>
    <r>
      <rPr>
        <b/>
        <u/>
        <sz val="12"/>
        <color rgb="FF004C14"/>
        <rFont val="Calibri"/>
        <family val="2"/>
        <scheme val="minor"/>
      </rPr>
      <t>NO</t>
    </r>
    <r>
      <rPr>
        <b/>
        <sz val="12"/>
        <color rgb="FF004C14"/>
        <rFont val="Calibri"/>
        <family val="2"/>
        <scheme val="minor"/>
      </rPr>
      <t xml:space="preserve"> SE ENCUENTRA CERTIFICADO  EN EL NIVEL INICIAL
</t>
    </r>
    <r>
      <rPr>
        <sz val="11"/>
        <color theme="1" tint="4.9989318521683403E-2"/>
        <rFont val="Calibri"/>
        <family val="2"/>
        <scheme val="minor"/>
      </rPr>
      <t xml:space="preserve">Si una de estas 5 preguntas el CPHS no cumple, la auditoria Nivel Superior
</t>
    </r>
    <r>
      <rPr>
        <b/>
        <u/>
        <sz val="12"/>
        <color rgb="FFFF0000"/>
        <rFont val="Calibri"/>
        <family val="2"/>
        <scheme val="minor"/>
      </rPr>
      <t>NO se puede llevar a cabo</t>
    </r>
    <r>
      <rPr>
        <sz val="12"/>
        <color theme="1" tint="4.9989318521683403E-2"/>
        <rFont val="Calibri"/>
        <family val="2"/>
        <scheme val="minor"/>
      </rPr>
      <t>.</t>
    </r>
  </si>
  <si>
    <t>1.- ACTAS DE REUNIÓN</t>
  </si>
  <si>
    <r>
      <t xml:space="preserve">Equipo de Protección Personal </t>
    </r>
    <r>
      <rPr>
        <sz val="10"/>
        <color theme="0"/>
        <rFont val="Arial"/>
        <family val="2"/>
      </rPr>
      <t>(Todos los titulares)</t>
    </r>
  </si>
  <si>
    <r>
      <t xml:space="preserve">Manejo de Manual de Carga
</t>
    </r>
    <r>
      <rPr>
        <sz val="10"/>
        <color theme="0"/>
        <rFont val="Arial"/>
        <family val="2"/>
      </rPr>
      <t xml:space="preserve"> (Todos los titulares)</t>
    </r>
  </si>
  <si>
    <r>
      <t xml:space="preserve">Curso libre elección de acuerdo al riesgo más importante  proveniente de la MIPER. 
</t>
    </r>
    <r>
      <rPr>
        <sz val="10"/>
        <color theme="0"/>
        <rFont val="Arial"/>
        <family val="2"/>
      </rPr>
      <t>(1 titular de la empresa y 1 titular de los trabajadores)</t>
    </r>
  </si>
  <si>
    <r>
      <t xml:space="preserve">Orientación en Prev. de Riesgos. (OPR)
</t>
    </r>
    <r>
      <rPr>
        <sz val="10"/>
        <color theme="0"/>
        <rFont val="Arial"/>
        <family val="2"/>
      </rPr>
      <t>(Todos los titulares y suplentes)</t>
    </r>
  </si>
  <si>
    <t>2.- COMISIÓN DE CAPACITACIÓN Y DIFUSIÓN</t>
  </si>
  <si>
    <t>3.- PROGRAMA DE TRABAJO</t>
  </si>
  <si>
    <t>4.- HIGIENE</t>
  </si>
  <si>
    <t>5.- RECONOCIMIENTO POSITVO</t>
  </si>
  <si>
    <t>6.- CAMPAÑA DE SST</t>
  </si>
  <si>
    <t>7.- EMERGENCIA</t>
  </si>
  <si>
    <t>8.- GESTIÓN DEL EXPERTO PDR</t>
  </si>
  <si>
    <t>9.- ASESORIA EXPERTO ASESOR ACHS</t>
  </si>
  <si>
    <t>10.- BUENAS PRÁCTICAS 
EN SST</t>
  </si>
  <si>
    <t>11.- TRATAMIENTO DE SUGERENCIAS DE SST</t>
  </si>
  <si>
    <t>10.1.- ¿El CPHS tiene planificado en su programa de trabajo al menos 1 buena práctica (BP) en temas de SST y ésta se ha llevado a cabo en la empresa, sucursal o faena donde ejerce el CPHS?.</t>
  </si>
  <si>
    <t xml:space="preserve">9.1.- Durante los últimos 12 meses de funcionamiento del CPHS, ¿el experto asesor ACHS ha expuesto algún tema técnico especifico de SST y esta actividad se encuentra planificada en el programa de trabajo del CPHS  y registrada en acta de reunión ordinaria?.  </t>
  </si>
  <si>
    <t>8.2.- ¿El CPHS vigente ha recibido al menos dos asesorías  en temas de Seguridad y Salud en el Trabajo (SST) de parte del asesor en prevención de riesgos donde ejerce el CPHS y esta actividad ha quedado registrada en acta de reunión ordinaria?.</t>
  </si>
  <si>
    <t>8.1.- El experto en prevención de la sucursal o faena donde ejerce el CPHS, ¿ha participado a lo menos en el 70% de las reuniones ordinarias planificadas del CPHS?.</t>
  </si>
  <si>
    <t>7.2.- ¿El CPHS ha participado en al menos en 1 simulacro de emergencia en un periodo de 12 meses a la fecha de al auditoría, de acuerdo a la planificación del programa de trabajo del CPHS?.</t>
  </si>
  <si>
    <t>6.1.-  ¿La comisión de difusión tiene planificado en el programa de trabajo al menos 1 campaña de seguridad y otra de higiene ocupacional durante un periodo de 12 meses, a la fecha de la auditoría.</t>
  </si>
  <si>
    <t xml:space="preserve">5.2.- ¿La Jefatura máxima de la sucursal o faena donde ejerce el CPHS ha participado en las actividades de reconocimiento positivo realizadas?.
Esta participación se refiere a estar presente en forma activa (por ejemplo; entregue el premio, exprese algunas palabras...)  en la ceremonia de premiación o reconocimiento. </t>
  </si>
  <si>
    <t>4.2.- ¿El CPHS (los 6 integrantes titulares) ha sido capacitado acerca de los agentes de higiene que tiene identificada la organización en sus procesos?. Esta capacitación debe considerar el listado de todos los agentes de exposición,  los riesgos que involucran, lugares de exposición, medidas de control definidas en la MIPER y acciones en conjunto que se realizan con la ACHS en relación a estos agentes, entre otros temas.</t>
  </si>
  <si>
    <t>4.1.- Si la empresa, faena o sucursal tiene agentes de exposición, ¿el CPHS dispone de la siguiente información?:
    4.1.1.- Listado de agentes de exposición.
    4.1.2.- Puestos de trabajo afectos.
    4.1.3.- Nómina de trabajadores expuestos para cada agente.
    4.1.4.- Listado de trabajadores expuestos ingresados al Programa de Vigilancia para la Salud.
    4.1.5.- La planificación de los monitoreos a las medidas de control para cada agente de exposición provenientes de la MIPER deben estar incluidas en el programa de inspecciones del CPHS.
    4.1.6.-  El monitoreo realizado por el CPHS a las medidas de control para cada agente de exposición  están realizadas de acuerdo a la planificación (fechas).
    4.1.7.- El CPHS ha tomado acción frente a las medidas de control provenientes de la MIPER  que no se encuentran implementadas a la fecha del monitoreo.</t>
  </si>
  <si>
    <r>
      <t xml:space="preserve">3.4.- ¿El CPHS ha presentado  a la alta gerencia y  primera línea, el Programa de Trabajo del CPHS en una actividad presencial, exclusiva, coordinada y liderada por el CPHS?.
</t>
    </r>
    <r>
      <rPr>
        <b/>
        <sz val="10"/>
        <rFont val="Calibri"/>
        <family val="2"/>
        <scheme val="minor"/>
      </rPr>
      <t>NOTA:</t>
    </r>
    <r>
      <rPr>
        <sz val="10"/>
        <rFont val="Calibri"/>
        <family val="2"/>
        <scheme val="minor"/>
      </rPr>
      <t xml:space="preserve"> Alta Gerencia se considera a la persona de más alto rango en la empresa, sucursal o faena donde ejerce el CPHS.</t>
    </r>
  </si>
  <si>
    <r>
      <t xml:space="preserve">Difusión:
2.6.-  ¿Existe un panel </t>
    </r>
    <r>
      <rPr>
        <b/>
        <sz val="10"/>
        <rFont val="Calibri"/>
        <family val="2"/>
        <scheme val="minor"/>
      </rPr>
      <t>exclusivo</t>
    </r>
    <r>
      <rPr>
        <sz val="10"/>
        <rFont val="Calibri"/>
        <family val="2"/>
        <scheme val="minor"/>
      </rPr>
      <t xml:space="preserve"> del CPHS, para publicar y difundir las actividades propias del comité?.  
</t>
    </r>
  </si>
  <si>
    <r>
      <t>3.3.-  ¿El Programa de Trabajo del CPHS tiene un</t>
    </r>
    <r>
      <rPr>
        <b/>
        <sz val="10"/>
        <rFont val="Calibri"/>
        <family val="2"/>
        <scheme val="minor"/>
      </rPr>
      <t xml:space="preserve"> 90% de cumplimiento o más, en el periodo de los últimos 12 meses a la fecha de la auditoría de certificación?. </t>
    </r>
  </si>
  <si>
    <t xml:space="preserve">2.5.- ¿El CPHS ha realizado al menos 3 capacitaciones anuales (2 de seguridad y 1 de salud ocupacional) a los trabajadores expuestos a los peligros de mayor nivel de riesgo y sus correspondientes medidas de control, de acuerdo a la MIPER y casuística de los últimos 12 meses?. Estas capacitaciones se deben encontrar planificadas en el Programa de Trabajo de la comisión de capacitación.  
</t>
  </si>
  <si>
    <t xml:space="preserve">2.4.- ¿Todos los integrantes titulares del CPHS, han aprobado los cursos de aquellos agentes de riesgos de enfermedades profesionales aplicables a la empresa tales como: Prexor, Planesi, HIC de gran altitud, TMERT, Psicosocial, UV, otros?.
Estos cursos deben estar incluidos en el programa de capacitación de esta comisión. </t>
  </si>
  <si>
    <t>1.- ACTAS</t>
  </si>
  <si>
    <r>
      <t xml:space="preserve">Método de investigación de accidentes: Árbol Causal
</t>
    </r>
    <r>
      <rPr>
        <sz val="10"/>
        <color theme="0"/>
        <rFont val="Arial"/>
        <family val="2"/>
      </rPr>
      <t>(Todos los titulares y suplentes)</t>
    </r>
  </si>
  <si>
    <r>
      <t xml:space="preserve">Identificación de Peligros y evaluación de riesgos 
en el trabajo.
</t>
    </r>
    <r>
      <rPr>
        <sz val="10"/>
        <color theme="0"/>
        <rFont val="Arial"/>
        <family val="2"/>
      </rPr>
      <t>(Todos los miembros)</t>
    </r>
  </si>
  <si>
    <r>
      <t xml:space="preserve">Método de investigación de accidentes: Árbol Causal
</t>
    </r>
    <r>
      <rPr>
        <sz val="10"/>
        <color theme="0"/>
        <rFont val="Arial"/>
        <family val="2"/>
      </rPr>
      <t>(Todos los miembros)</t>
    </r>
  </si>
  <si>
    <r>
      <t xml:space="preserve">Equipo de Protección Personal </t>
    </r>
    <r>
      <rPr>
        <sz val="10"/>
        <color theme="0"/>
        <rFont val="Arial"/>
        <family val="2"/>
      </rPr>
      <t>(Todos los miembros)</t>
    </r>
  </si>
  <si>
    <r>
      <t xml:space="preserve">Manejo de Manual de Carga
</t>
    </r>
    <r>
      <rPr>
        <sz val="10"/>
        <color theme="0"/>
        <rFont val="Arial"/>
        <family val="2"/>
      </rPr>
      <t>(Todos los miembros)</t>
    </r>
  </si>
  <si>
    <t>Tipo de CPHS</t>
  </si>
  <si>
    <t xml:space="preserve">   BP Sucursal</t>
  </si>
  <si>
    <t>Fecha de constitución del CPHS</t>
  </si>
  <si>
    <t xml:space="preserve">  [DD / MM / AA]</t>
  </si>
  <si>
    <t xml:space="preserve"> [Identificación Rubro]</t>
  </si>
  <si>
    <t>PROPIO</t>
  </si>
  <si>
    <t>MIXTO</t>
  </si>
  <si>
    <t>FAENA</t>
  </si>
  <si>
    <t>[2000XXXXX]</t>
  </si>
  <si>
    <t>3.-  PROGRAMA DE TRABAJO</t>
  </si>
  <si>
    <t>5.-  RECONOCIMIENTO POSITIVO</t>
  </si>
  <si>
    <t>6.- CAMPAÑAS DE SST</t>
  </si>
  <si>
    <t>8.-  GESTIÓN DEL EXPERTO EN PDR</t>
  </si>
  <si>
    <t>10.-  BUENAS PRACTICAS EN SST</t>
  </si>
  <si>
    <t>11.- TRATAMIENDO DE SUGERENCIAS EN SST</t>
  </si>
  <si>
    <t xml:space="preserve">  [Nombre Agencia]</t>
  </si>
  <si>
    <t>2.3.- ¿Todos los integrantes del CPHS (titulares y suplentes) han realizado el curso de Método de investigación de accidentes: Árbol de Causas?</t>
  </si>
  <si>
    <r>
      <t xml:space="preserve">Identificación de Peligros y evaluación de riesgos 
en el trabajo.
</t>
    </r>
    <r>
      <rPr>
        <sz val="10"/>
        <color theme="0"/>
        <rFont val="Arial"/>
        <family val="2"/>
      </rPr>
      <t>(Todos los titulares y suplentes)</t>
    </r>
  </si>
  <si>
    <r>
      <rPr>
        <b/>
        <sz val="18"/>
        <color rgb="FF004C14"/>
        <rFont val="Arial"/>
        <family val="2"/>
      </rPr>
      <t xml:space="preserve">3. </t>
    </r>
    <r>
      <rPr>
        <sz val="12"/>
        <color rgb="FF535353"/>
        <rFont val="Arial"/>
        <family val="2"/>
      </rPr>
      <t xml:space="preserve">Durante los últimos 12 meses a la fecha de la auditoría, la empresa no debe haber tenido ningún accidente laboral con consecuencia de amputación traumática o fatal, </t>
    </r>
    <r>
      <rPr>
        <b/>
        <sz val="12"/>
        <color rgb="FF004C14"/>
        <rFont val="Arial"/>
        <family val="2"/>
      </rPr>
      <t xml:space="preserve">tanto en personal propio del CT como contratistas y subcontratistas que laboren en el CT por más de 30 días corridos. </t>
    </r>
  </si>
  <si>
    <t>IMPORTANTE:</t>
  </si>
  <si>
    <r>
      <t xml:space="preserve">Las exigencias tanto específicas como transversales indicadas en el apartado "INICIO", las debe asegurar el Experto Asesor ACHS previo a la fecha de la auditoría.  </t>
    </r>
    <r>
      <rPr>
        <b/>
        <sz val="14"/>
        <color rgb="FF004C14"/>
        <rFont val="Arial"/>
        <family val="2"/>
      </rPr>
      <t xml:space="preserve">Si uno de esos puntos no se cumple, la auditoría NO se puede realizar. </t>
    </r>
  </si>
  <si>
    <r>
      <t xml:space="preserve">El plan de acción se realiza cuando no se obtiene el 100% en la auditoria, en caso que el CPHS obtenga menos de 100%, ésta deberá incorporar las preguntas evaluadas con No cumple en el presente plan de acción, con el fin de tratarlas para su cumplimiento. </t>
    </r>
    <r>
      <rPr>
        <sz val="12"/>
        <color rgb="FFFF0000"/>
        <rFont val="Arial"/>
        <family val="2"/>
      </rPr>
      <t xml:space="preserve"> 
</t>
    </r>
    <r>
      <rPr>
        <b/>
        <sz val="12"/>
        <color rgb="FF004C14"/>
        <rFont val="Arial"/>
        <family val="2"/>
      </rPr>
      <t xml:space="preserve"> </t>
    </r>
    <r>
      <rPr>
        <b/>
        <u/>
        <sz val="12"/>
        <color rgb="FF004C14"/>
        <rFont val="Arial"/>
        <family val="2"/>
      </rPr>
      <t>EN CASO DE OBTENER MENOS DEL 90% EN LA AUDITORIA</t>
    </r>
    <r>
      <rPr>
        <b/>
        <sz val="12"/>
        <color rgb="FF004C14"/>
        <rFont val="Arial"/>
        <family val="2"/>
      </rPr>
      <t xml:space="preserve">:      
 </t>
    </r>
    <r>
      <rPr>
        <sz val="12"/>
        <color rgb="FF004C14"/>
        <rFont val="Arial"/>
        <family val="2"/>
      </rPr>
      <t>El CPHS debe enviar al auditor ACHS el PLAN DE ACCIÓN complet</t>
    </r>
    <r>
      <rPr>
        <b/>
        <sz val="12"/>
        <color rgb="FF004C14"/>
        <rFont val="Arial"/>
        <family val="2"/>
      </rPr>
      <t xml:space="preserve">o </t>
    </r>
    <r>
      <rPr>
        <sz val="12"/>
        <color rgb="FF004C14"/>
        <rFont val="Arial"/>
        <family val="2"/>
      </rPr>
      <t xml:space="preserve">para lograr el 100% de cumplimiento y así obtener la certificación Nivel Superior.
 Recordar que tienen 3 meses de plazo para enviarlo a contar de la fecha de la auditoria.     </t>
    </r>
  </si>
  <si>
    <r>
      <t xml:space="preserve">Dentro de las entidades empleadoras, el Comité Paritario de Higiene y Seguridad es un pilar fundamental en la gestión de seguridad y salud en el trabajo, siendo un organismo técnico de participación conjunta y armónica entre la entidad empleadora y las personas trabajadoras. Por esto, la Asociación Chilena de Seguridad ha desarrollado un proceso voluntario de certificación escalable y de reconocimiento a la gestión de SST realizada por los Comités Paritarios. Este proceso de certificación consta de 3 Niveles de Certificación:  </t>
    </r>
    <r>
      <rPr>
        <b/>
        <sz val="12"/>
        <color rgb="FF004C14"/>
        <rFont val="Arial"/>
        <family val="2"/>
      </rPr>
      <t xml:space="preserve">INICIAL, INTERMEDIO y SUPERIOR.  </t>
    </r>
  </si>
  <si>
    <r>
      <rPr>
        <b/>
        <sz val="16"/>
        <color rgb="FF004C14"/>
        <rFont val="Arial"/>
        <family val="2"/>
      </rPr>
      <t xml:space="preserve">1. </t>
    </r>
    <r>
      <rPr>
        <sz val="12"/>
        <color rgb="FF535353"/>
        <rFont val="Arial"/>
        <family val="2"/>
      </rPr>
      <t xml:space="preserve"> La entidad empleadora debe estar adherida a la ASOCIACIÓN CHILENA DE SEGURIDAD</t>
    </r>
  </si>
  <si>
    <r>
      <rPr>
        <b/>
        <sz val="16"/>
        <color rgb="FF004C14"/>
        <rFont val="Arial"/>
        <family val="2"/>
      </rPr>
      <t xml:space="preserve">2. </t>
    </r>
    <r>
      <rPr>
        <sz val="12"/>
        <color rgb="FF535353"/>
        <rFont val="Arial"/>
        <family val="2"/>
      </rPr>
      <t xml:space="preserve">El Comité Paritario de Higiene y Seguridad debe estar constituido, de acuerdo al cuerpo legal que le aplique, D.S. N°44, D.S. N°76, D.S. N°3 y D.S. N°92 según corresponda y </t>
    </r>
    <r>
      <rPr>
        <b/>
        <sz val="12"/>
        <color rgb="FF535353"/>
        <rFont val="Arial"/>
        <family val="2"/>
      </rPr>
      <t xml:space="preserve">con </t>
    </r>
    <r>
      <rPr>
        <b/>
        <sz val="12"/>
        <color rgb="FF004C14"/>
        <rFont val="Arial"/>
        <family val="2"/>
      </rPr>
      <t>todos sus integrantes vigentes al momento de la auditoría de certificación</t>
    </r>
    <r>
      <rPr>
        <sz val="12"/>
        <color rgb="FF535353"/>
        <rFont val="Arial"/>
        <family val="2"/>
      </rPr>
      <t>, considerando dentro de los titulares la equidad de género (art. 29, D.S.N°44), para representantes de la entidad empleadora como de las personas trabajadoras (para el proceso de elecciones/designaciones a contar del 1 de febrero 2025).</t>
    </r>
  </si>
  <si>
    <r>
      <rPr>
        <b/>
        <sz val="16"/>
        <color rgb="FF004C14"/>
        <rFont val="Arial"/>
        <family val="2"/>
      </rPr>
      <t xml:space="preserve">2. </t>
    </r>
    <r>
      <rPr>
        <sz val="12"/>
        <color rgb="FF535353"/>
        <rFont val="Arial"/>
        <family val="2"/>
      </rPr>
      <t>Presencia mínima durante la auditoria de certificación:  2 Rep. Titular de la entidad empleadora y 2 Rep. Titular de las personas trabajadoras, no pudiendo ser relevados durante el proceso, el experto ACHS y el experto de la empresa (si es que aplica).</t>
    </r>
  </si>
  <si>
    <r>
      <rPr>
        <b/>
        <sz val="16"/>
        <color rgb="FF004C14"/>
        <rFont val="Arial"/>
        <family val="2"/>
      </rPr>
      <t>3.</t>
    </r>
    <r>
      <rPr>
        <sz val="12"/>
        <color rgb="FF535353"/>
        <rFont val="Arial"/>
        <family val="2"/>
      </rPr>
      <t xml:space="preserve"> En caso de presentar evidencia desde la plataforma Achs Gestión, se debe disponibilizar de un computador manejado por un integrante del CPHS</t>
    </r>
  </si>
  <si>
    <r>
      <t>Nombre Auditor Achs Nivel Intermedio</t>
    </r>
    <r>
      <rPr>
        <b/>
        <sz val="11"/>
        <color theme="1" tint="0.499984740745262"/>
        <rFont val="Arial"/>
        <family val="2"/>
      </rPr>
      <t xml:space="preserve"> </t>
    </r>
    <r>
      <rPr>
        <b/>
        <sz val="10"/>
        <color theme="1" tint="0.499984740745262"/>
        <rFont val="Arial"/>
        <family val="2"/>
      </rPr>
      <t>(No debe ser el Experto Asesor Achs que atiende la cuenta)</t>
    </r>
  </si>
  <si>
    <t>2.- IDENTIFICACIÓN DE LA ENTIDAD EMPLEADORA</t>
  </si>
  <si>
    <t>Dirección de la entidad empleadora</t>
  </si>
  <si>
    <t>Agencia Achs que le corresponde al CPHS</t>
  </si>
  <si>
    <t>[Nombre experto Achs]</t>
  </si>
  <si>
    <t>[Nombre auditor Achs]</t>
  </si>
  <si>
    <t>[Nombre entidad empleadora]</t>
  </si>
  <si>
    <t>Experto Asesor Achs del CT</t>
  </si>
  <si>
    <t>1.- PERSONAS TRABAJADORAS</t>
  </si>
  <si>
    <t>2.- PERSONAS TRABAJADORAS</t>
  </si>
  <si>
    <t>3.- PERSONAS TRABAJADORAS</t>
  </si>
  <si>
    <t>1.- ENTIDAD EMPLEADORA</t>
  </si>
  <si>
    <t>2.- ENTIDAD EMPLEADORA</t>
  </si>
  <si>
    <t>3.- ENTIDAD EMPLEADORA</t>
  </si>
  <si>
    <t>ENTIDAD EMPLEADORA A LA QUE PERTENECE</t>
  </si>
  <si>
    <r>
      <rPr>
        <b/>
        <sz val="14"/>
        <color theme="1"/>
        <rFont val="Calibri"/>
        <family val="2"/>
        <scheme val="minor"/>
      </rPr>
      <t xml:space="preserve">CPHS PROPIO: </t>
    </r>
    <r>
      <rPr>
        <sz val="14"/>
        <color theme="1"/>
        <rFont val="Calibri"/>
        <family val="2"/>
        <scheme val="minor"/>
      </rPr>
      <t>Aquel CPHS constituido bajo el D.S. N° 44 y que no le aplica constituir CP de Faena.</t>
    </r>
  </si>
  <si>
    <r>
      <rPr>
        <b/>
        <sz val="14"/>
        <color theme="1"/>
        <rFont val="Calibri"/>
        <family val="2"/>
        <scheme val="minor"/>
      </rPr>
      <t xml:space="preserve">CPHS MIXTO: </t>
    </r>
    <r>
      <rPr>
        <sz val="14"/>
        <color theme="1"/>
        <rFont val="Calibri"/>
        <family val="2"/>
        <scheme val="minor"/>
      </rPr>
      <t>Aquel centro de trabajo que cuenta con CPHS constituido bajo el D.S. N° 44 y que cuenta con la presencia de contratistas por más de 30 días corridos y que deciden asumir las funciones de faena, según lo indicado en el art. 18 del D.S. N° 76.</t>
    </r>
  </si>
  <si>
    <t xml:space="preserve">1.1.-  Solicitar las 3 últimas actas de reuniones ordinarias del CPHS previas a la auditoría.
</t>
  </si>
  <si>
    <t xml:space="preserve">1.2.-  Solicitar última acta de reunion extraordinaria. </t>
  </si>
  <si>
    <r>
      <t xml:space="preserve">Evidenciar lo siguiente en cada una de las actas:
</t>
    </r>
    <r>
      <rPr>
        <b/>
        <sz val="10"/>
        <rFont val="Calibri"/>
        <family val="2"/>
        <scheme val="minor"/>
      </rPr>
      <t>Acta ordinarias:</t>
    </r>
    <r>
      <rPr>
        <sz val="10"/>
        <rFont val="Calibri"/>
        <family val="2"/>
        <scheme val="minor"/>
      </rPr>
      <t xml:space="preserve">
a)  Revisar fechas (que correspondan a una mensual).
b)  En las 3 actas debe estar al menos  el cuórum mínimo y en 2 de ellas el CPHS con los 6 titulares.
c)  Todas las inasistencias de los integrantes titulares del CPHS deben estar justificadas y respaldadas mediante un mail u otro medio utilizado por la empresa.  (ver nota)
d) Toda inasistencia de un integrante titular del CPHS debe ser cubierta por un miembro suplente, quedando registrado en acta de reunión ordinaria.
e)  Evidenciar que se realizó la lectura y aprobación del acta anterior, en caso de desaprobación del acta, debe quedar registrado el motivo, la solución de mejora, fecha y responsable.
f)  Porcentaje de cumplimiento del avance del Programa de Trabajo, en forma mensual y acumulado.
g)   Revisión de los accidentes CTP, STP y incidentes peligrosos,  ocurridos durante el mes anterior a la fecha del acta y además las enfermedades profesionales declaradas.
h)  Revisión de las estadísticas mensuales de accidentes y Enf. Profesionales. (Frecuencia (mensual),  gravedad (cada 6 meses), accidentabilidad y siniestralidad, a un periodo acumulado de 12 meses).
i) Las actas deben estar firmadas por todos los asistentes a la reunión del CPHS.
j) Toda la información tratada en las reuniones y acuerdos tomados deben quedar expresados en acta con los respaldos correspondientes ya sea, en medios impresos o digitales.
k) En al menos 2 de dichas actas debe estar presente el experto en prevención de riesgos de la entidad empleadora.
l) Las actas deben haber sido enviadas a la alta dirección.
</t>
    </r>
    <r>
      <rPr>
        <b/>
        <sz val="10"/>
        <rFont val="Calibri"/>
        <family val="2"/>
        <scheme val="minor"/>
      </rPr>
      <t>NOTA:</t>
    </r>
    <r>
      <rPr>
        <sz val="10"/>
        <rFont val="Calibri"/>
        <family val="2"/>
        <scheme val="minor"/>
      </rPr>
      <t xml:space="preserve">
Se consideran justificadas aquellas inasistencias tales como, vacaciones, licencia médica, atención de fiscalizadores, comisión de servicio fuera la instalación donde sesiona el CPHS, entre otras.  Cumpliendo TODOS estos  puntos en las 3 últimas actas ordinarias y última acta extraordinaria a la fecha de la auditoría se evalúa con CUMPLE. </t>
    </r>
  </si>
  <si>
    <r>
      <rPr>
        <b/>
        <sz val="10"/>
        <rFont val="Calibri"/>
        <family val="2"/>
        <scheme val="minor"/>
      </rPr>
      <t xml:space="preserve">Acta extraordinaria: </t>
    </r>
    <r>
      <rPr>
        <sz val="10"/>
        <rFont val="Calibri"/>
        <family val="2"/>
        <scheme val="minor"/>
      </rPr>
      <t xml:space="preserve">
a) haber sido solicitada por integrantes del CPHS (ver acta)
b) originada por un accidente grave o fatal
c) originada por un incidente de alto potencial y que se haya considerado el art. 184-bis código del trabajo. 
d) Asistencia de los integrantes del CPHS e invitados
e) Detalle del motivo de la reunión
f) Medidas correctivas / preventivas que surgieron, con sus responsables y plazos. (cumpliendo la prelación de las medidas DS44)
Cumpliendo todos estos puntos se evalua con cumple.
</t>
    </r>
    <r>
      <rPr>
        <b/>
        <sz val="10"/>
        <rFont val="Calibri"/>
        <family val="2"/>
        <scheme val="minor"/>
      </rPr>
      <t xml:space="preserve">NOTA:  </t>
    </r>
    <r>
      <rPr>
        <sz val="10"/>
        <rFont val="Calibri"/>
        <family val="2"/>
        <scheme val="minor"/>
      </rPr>
      <t>Achs dispone de un formato de acta para reunión extraordinaria, se recomienda solicitar a experto asesor).</t>
    </r>
  </si>
  <si>
    <r>
      <t xml:space="preserve">Todos los  integrantes deben realizar el curso dictado por ACHS, el cual deben evidenciar con el diploma la aprobación del curso
Método de Investigación de accidentes:  Árbol de Causas.
       Código MM  657237  (Presencial 4 horas)
       Código MM  658123 (E-learning 2 horas)
</t>
    </r>
    <r>
      <rPr>
        <b/>
        <sz val="10"/>
        <rFont val="Calibri"/>
        <family val="2"/>
        <scheme val="minor"/>
      </rPr>
      <t xml:space="preserve"> NOTA:  </t>
    </r>
    <r>
      <rPr>
        <sz val="10"/>
        <rFont val="Calibri"/>
        <family val="2"/>
        <scheme val="minor"/>
      </rPr>
      <t>Los integrantes que ya tienen aprobado el curso de formación de integrantes de CPHS (20 horas), no es obligatorio que tengan este curso.</t>
    </r>
  </si>
  <si>
    <t xml:space="preserve">Evidenciar  lo siguiente:
1.- Los cursos realizados deben ser de aquellos agentes presentes en la empresa, de acuerdo a la MIPER. (Verificar en MIPER).
2.- Los cursos  deben estar incluidos en el Programa de Capacitación del CPHS. (Nombre curso, fecha, responsable de coordinación y estatus).
3.- Los cursos deben ser impartidos por ACHS en modalidad e-learning o presencial.
4.- Diploma de aprobación de los cursos con vigencia hasta 3 años a la fecha de la auditoría.
NOTA:   Cumpliendo estos 4 puntos se considera una evaluación con CUMPLE. </t>
  </si>
  <si>
    <r>
      <t xml:space="preserve">2.2.- ¿Por lo menos </t>
    </r>
    <r>
      <rPr>
        <b/>
        <sz val="10"/>
        <rFont val="Calibri"/>
        <family val="2"/>
        <scheme val="minor"/>
      </rPr>
      <t>1 integrante titular de las personas trabajdoras y 1 titular de la entidad empleadora</t>
    </r>
    <r>
      <rPr>
        <sz val="10"/>
        <rFont val="Calibri"/>
        <family val="2"/>
        <scheme val="minor"/>
      </rPr>
      <t xml:space="preserve">, han aprobado los cursos del nivel SUPERIOR?: 
    2.2.1.-  Protocolo de Riesgos Psicosociales.
    2.2.2.-  1 curso a libre a elección de acuerdo al riesgo más importante  proveniente de la MIPER.
</t>
    </r>
    <r>
      <rPr>
        <b/>
        <sz val="10"/>
        <rFont val="Calibri"/>
        <family val="2"/>
        <scheme val="minor"/>
      </rPr>
      <t xml:space="preserve">
NOTA: 
</t>
    </r>
    <r>
      <rPr>
        <sz val="10"/>
        <rFont val="Calibri"/>
        <family val="2"/>
        <scheme val="minor"/>
      </rPr>
      <t>Los curso tienen una vigencia de 3 años. 
A la fecha de la auditoría deben estar vigentes.</t>
    </r>
  </si>
  <si>
    <r>
      <t xml:space="preserve">2.1.- ¿TODOS los </t>
    </r>
    <r>
      <rPr>
        <b/>
        <sz val="10"/>
        <color indexed="8"/>
        <rFont val="Calibri"/>
        <family val="2"/>
        <scheme val="minor"/>
      </rPr>
      <t xml:space="preserve"> integrantes titulares de las personas trabajdoras y  titulares de la entidad empleadora</t>
    </r>
    <r>
      <rPr>
        <sz val="10"/>
        <color indexed="8"/>
        <rFont val="Calibri"/>
        <family val="2"/>
        <scheme val="minor"/>
      </rPr>
      <t>, han realizado y aprobado los cursos del nivel intermedio?: 
     2.</t>
    </r>
    <r>
      <rPr>
        <sz val="10"/>
        <rFont val="Calibri"/>
        <family val="2"/>
        <scheme val="minor"/>
      </rPr>
      <t xml:space="preserve">1.1.-  Equipos o Elementos de Protección Personal.
     2.1.2.-  Manejo Manual de Carga. </t>
    </r>
    <r>
      <rPr>
        <sz val="10"/>
        <color indexed="8"/>
        <rFont val="Calibri"/>
        <family val="2"/>
        <scheme val="minor"/>
      </rPr>
      <t xml:space="preserve">
     2.1.3.-  Capacitación en Prevención del Acoso Laboral, Sexual y la Violencia en el Trabajo (Ley Karin)</t>
    </r>
  </si>
  <si>
    <r>
      <t xml:space="preserve">Verificar con el diploma la realización y aprobación de los 3 cursos para TODOS integrantes titulares del CPHS (paritarios),  que cumplen con los 3 cursos del nivel intermedio:
</t>
    </r>
    <r>
      <rPr>
        <b/>
        <sz val="10"/>
        <rFont val="Calibri"/>
        <family val="2"/>
        <scheme val="minor"/>
      </rPr>
      <t xml:space="preserve">
</t>
    </r>
    <r>
      <rPr>
        <sz val="10"/>
        <rFont val="Calibri"/>
        <family val="2"/>
        <scheme val="minor"/>
      </rPr>
      <t xml:space="preserve">1.- Equipos de Protección Personal, código MM 657001 (E-Learning 2 horas)  o 
      Elementos de Protección Personal, código MM 657505 (Presencial 1 hora).  </t>
    </r>
    <r>
      <rPr>
        <b/>
        <sz val="10"/>
        <rFont val="Calibri"/>
        <family val="2"/>
        <scheme val="minor"/>
      </rPr>
      <t xml:space="preserve">
      NOTA 1: </t>
    </r>
    <r>
      <rPr>
        <sz val="10"/>
        <rFont val="Calibri"/>
        <family val="2"/>
        <scheme val="minor"/>
      </rPr>
      <t xml:space="preserve"> cualquiera de estos dos cursos de EPP es válido</t>
    </r>
    <r>
      <rPr>
        <b/>
        <sz val="10"/>
        <rFont val="Calibri"/>
        <family val="2"/>
        <scheme val="minor"/>
      </rPr>
      <t xml:space="preserve">.
</t>
    </r>
    <r>
      <rPr>
        <sz val="10"/>
        <rFont val="Calibri"/>
        <family val="2"/>
        <scheme val="minor"/>
      </rPr>
      <t xml:space="preserve">2.- Manejo Manual de Carga.   
     Código MM 657123 (Presencial 4 horas) o 
     Código MM 659085 (E-learning 2 horas)
     Código MM 657847 (Presencial 1 hora)
3.- Capacitación en Prevención del Acoso Laboral, Sexual y la Violencia en el Trabajo (Ley Karin)
</t>
    </r>
    <r>
      <rPr>
        <b/>
        <sz val="10"/>
        <rFont val="Calibri"/>
        <family val="2"/>
        <scheme val="minor"/>
      </rPr>
      <t>NOTA 2:</t>
    </r>
    <r>
      <rPr>
        <sz val="10"/>
        <rFont val="Calibri"/>
        <family val="2"/>
        <scheme val="minor"/>
      </rPr>
      <t xml:space="preserve">  Los integrantes que ya tienen aprobado el curso de formación de integrantes de CPHS (20 horas), no es obligatorio que tengan estan los cursos 1 y 2, el curso 3 es obligatorios ya que ese contenido no se considera en el curso de 20 hrs.</t>
    </r>
  </si>
  <si>
    <r>
      <t xml:space="preserve">Verificar con el diploma la aprobación de los siguientes 2 cursos para 2 integrantes titulares del CPHS (paritarios), correspondiente al nivel SUPERIOR:
1.-  Protocolo de Riesgos Psicosociales.
       Código MM 657038  (Presencial 2 horas).
       Código MM 658455  (E-learning 3 horas).
2.-  1 curso a libre a elección de acuerdo al riesgo más importante  proveniente de la MIPER.
</t>
    </r>
    <r>
      <rPr>
        <b/>
        <sz val="10"/>
        <rFont val="Calibri"/>
        <family val="2"/>
        <scheme val="minor"/>
      </rPr>
      <t>NOTA1</t>
    </r>
    <r>
      <rPr>
        <sz val="10"/>
        <rFont val="Calibri"/>
        <family val="2"/>
        <scheme val="minor"/>
      </rPr>
      <t xml:space="preserve">:  Considerar que las 2 personas que tengan estos cursos debe ser 1 titular de la empresa y el otro titular de los trabajadores. (El mismo representante).
Solicitar MIPER para evidenciar que el curso de libre elección corresponde a uno de los riesgos más críticos identificados. 
</t>
    </r>
    <r>
      <rPr>
        <b/>
        <sz val="10"/>
        <rFont val="Calibri"/>
        <family val="2"/>
        <scheme val="minor"/>
      </rPr>
      <t xml:space="preserve"> NOTA 2:  </t>
    </r>
    <r>
      <rPr>
        <sz val="10"/>
        <rFont val="Calibri"/>
        <family val="2"/>
        <scheme val="minor"/>
      </rPr>
      <t>Los integrantes que ya tienen aprobado el curso de formación de integrantes de CPHS (20 horas), no es obligatorio que tengan estos cursos.</t>
    </r>
  </si>
  <si>
    <t>3.1.- ¿El  Programa de Trabajo considera actividades tales como una revisión de las maquinarias, equipos e instalaciones diversas; del almacenamiento, manejo y movimiento de los materiales, sean materias primas en elaboración, terminadas o desechos?</t>
  </si>
  <si>
    <r>
      <t xml:space="preserve">Evidenciar del Programa de Trabajo lo siguiente:
   * Al menos 3 actividades relacionas a revisión de maquinarias / herramientas / equipos / instalaciones.
   * Revisión del almacenamiento de materiales (desde una bodega pequeña…)
   * Revisión y análisis de como se maneja y se mueven los materiales. 
   * Considerando cualquiera sea su punto:  materiales recien llegados, en proceso o bien los residuos que el proceso genere.
   * Estas actividades deben estar identificadas en la MIPER y con ello considerar actrividades preventivas en el programa de trabajo del CPHS
</t>
    </r>
    <r>
      <rPr>
        <b/>
        <sz val="10"/>
        <rFont val="Calibri"/>
        <family val="2"/>
        <scheme val="minor"/>
      </rPr>
      <t xml:space="preserve">NOTA: </t>
    </r>
    <r>
      <rPr>
        <sz val="10"/>
        <rFont val="Calibri"/>
        <family val="2"/>
        <scheme val="minor"/>
      </rPr>
      <t xml:space="preserve"> Esto no es solo en procesos industriales sino tambien administrativos.. considera todos los rubros. Siempre considerando los temas de SST.
Considerando estos 4 puntos en el programa y uno de las actividades consideradas debe estar implementada,  con ello se evalua con CUMPLE.
</t>
    </r>
  </si>
  <si>
    <t>Verificar que las actividades realizadas en el periodo de 12 meses atrás a la fecha de la auditoría cumplan con el  90% o más, de acuerdo a las actividades programadas por el CPHS.</t>
  </si>
  <si>
    <t>3.2.-  ¿El Programa de Trabajo del CPHS fue validado por el Experto de la entidad empleadora para asegurar que se encuentra alineado a las actividades más críticas de la empresa? Si no hay experto debe ser por la autoridad máxima donde ejerce el CPHS</t>
  </si>
  <si>
    <t>Evidenciar que el Programa de Trabajo del CPHS se encuentra validado por el Experto de la empresa a través de una firma o mail, si no hay experto debe ser validado por la autoridad máxima del centro de trabajo donde ejerce el CPHS.
Esta aprobación debe estar en acta de reunión ordinaria del CPHS.</t>
  </si>
  <si>
    <r>
      <t xml:space="preserve">La evidencia ha presentar por el CPHS debe ser:
   a.- Citación realizada por el CPHS a todos los involucrados (alta gerencia y su primera línea y todos los miembros titulares del CPHS).
   b.- Registro de asistencia a esta reunión de presentación, el cual  debe incluir:    
          fecha, nombre de la actividad, nombres y cargos de los asistentes de la gerencia, primera línea y CPHS. La fecha de esta actividad NO puede ser superior a 6 meses a la fecha de la auditoría.
   c.- Material utilizado para dar a conocer el Programa de Trabajo del CPHS, incluyendo las actividades de las comisiones de trabajo.
   d.- Esta actividad debe estar incluida en el programa de trabajo del CPHS.
   e.- La realización de esta actividad debe estar registrada en acta de reunión ordinaria del CPHS.
</t>
    </r>
    <r>
      <rPr>
        <b/>
        <sz val="10"/>
        <rFont val="Calibri"/>
        <family val="2"/>
        <scheme val="minor"/>
      </rPr>
      <t>NOTA</t>
    </r>
    <r>
      <rPr>
        <sz val="10"/>
        <rFont val="Calibri"/>
        <family val="2"/>
        <scheme val="minor"/>
      </rPr>
      <t>:  Considerar que esta reunión debe ser exclusiva para presentar el programa.  Cumpliendo estos 5 puntos se considera una evaluación con CUMPLE.  Achs dispone de un Template para realizar esta PPT, solicítala al experto Achs.</t>
    </r>
  </si>
  <si>
    <t>Solicitar registro de capacitación considerando a los 6 integrantes titulares del CPHS, este registro debe contener al menos el siguiente temario:
- Listado de agentes de exposición, riesgos que involucra su exposición, lugares de exposición, medidas de control identificadas en la MIPER y acciones y acuerdos que se realizan entre la organización y ACHS respecto a estos agentes. 
Esta capacitación no debe ser superior a un 1 año a la fecha de la auditoría.</t>
  </si>
  <si>
    <t>4.3.- ¿A la fecha de la auditoría se ha demostrado mediante registros que el 80% de los trabajadores expuesto al agente de mayor masa laboral ha sido capacitado por el CPHS?</t>
  </si>
  <si>
    <r>
      <t xml:space="preserve">Evidenciar:
1.- En el Programa de capacitación del comité la planificación de las capacitaciones relacionadas con los agentes de exposición presentes en la empresa y realizadas por los integrantes del CPHS.
2.- Verificar además en los registros de asistencia a las capacitaciones de los siguiente:
a.- Fecha de la capacitación.
b.- Nombre del agente tratado 
c.- Nombre y firma del o los relatores del comité.
d.- Asistencia mediante: nombre, firma y área a la cual pertenecen los trabajadores expuestos al agente.
3.- Evidenciar que a la fecha de la auditoría se haya capacitado al 80% de los trabajadores expuestos al agente que posee la mayor masa laboral, donde ejerce el CPHS.
Estas capacitaciones pueden ser  mediante:  charlas de 5 minutos realizadas en sala o terreno apoyadas de afiches relacionados con el agente correspondiente.
</t>
    </r>
    <r>
      <rPr>
        <b/>
        <sz val="10"/>
        <rFont val="Calibri"/>
        <family val="2"/>
        <scheme val="minor"/>
      </rPr>
      <t>NOTA:</t>
    </r>
    <r>
      <rPr>
        <sz val="10"/>
        <rFont val="Calibri"/>
        <family val="2"/>
        <scheme val="minor"/>
      </rPr>
      <t xml:space="preserve">
Cumpliendo estos 3 puntos se evalúa como "CUMPLE".</t>
    </r>
  </si>
  <si>
    <r>
      <t>4.4.- ¿El CPHS ha verificado que la</t>
    </r>
    <r>
      <rPr>
        <b/>
        <sz val="10"/>
        <rFont val="Calibri"/>
        <family val="2"/>
        <scheme val="minor"/>
      </rPr>
      <t>s medidas prescritas relacionadas c</t>
    </r>
    <r>
      <rPr>
        <sz val="10"/>
        <rFont val="Calibri"/>
        <family val="2"/>
        <scheme val="minor"/>
      </rPr>
      <t>on higiene ocupacional (HO) de los informes técnicos (cualitativos y/o cuantitativos) de la Achs se han implementado conforme a lo especificado para asegurar que estas medidas de higiene  sirvan para la prevención y control de los riesgos de enfermedades profesionales y que estas se han implementado por los responsables?.</t>
    </r>
  </si>
  <si>
    <t xml:space="preserve">Evidenciar que el CPHS dispone de la siguiente información relativa higiene ocupacional:
- En reuniones ordinarias del CPHS se debe evidenciar que en las respectivas actas se revisan las prescripciones de los informes técnicos, indicando número de informe y fecha, para asegurar que se pueda realizar trazabilidad de los temas tratados.
- En programa de trabajo considerar aquellas prescripciones que le correspondan al CPHS o bien la realización de los controles operacionales para evidenciar que dichas prescripciones de responsabilidad de la empresa se realicen de acuerdo a lo planificado y comprometido.
Cumpliendo estos puntos se considera una evaluación con CUMPLE. </t>
  </si>
  <si>
    <t>5.1.- ¿El Comité Paritario ha reconocido positivamente a las personas trabajdoras en  dos actividades distintas en los últimos 12 meses a la fecha de la auditoría, de acuerdo a la metodología exigida en el nivel intermedio y esta actividad se encuentra planificada en el programa de trabajo del CPHS?.</t>
  </si>
  <si>
    <t>Evidenciar la participación de la jefatura máxima de la sucursal o faena a través de fotografías, videos o entrevista a las personas trabajdoras.</t>
  </si>
  <si>
    <t>Evidenciar que la comisión de difusión planificó las campañas de Seguridad e HO, en el programa de trabajo indicando:
a) Nombre campaña 
b) Foco (seguridad o HO)
c) Responsables de coordinar y difundir
d) Fecha de ejecución de cada una.
Para evaluar con cumple, debe tener los 4 puntos cumplidos.</t>
  </si>
  <si>
    <r>
      <t xml:space="preserve">6.2.- ¿La comisión de difusión ha realizado una campaña preventiva al interior de la entidad empleadora que esté asociada al agente de riesgo de enfermedad profesional donde exista el mayor número de trabajadores expuestos?.
</t>
    </r>
    <r>
      <rPr>
        <b/>
        <sz val="10"/>
        <rFont val="Calibri"/>
        <family val="2"/>
        <scheme val="minor"/>
      </rPr>
      <t xml:space="preserve">
NOTA: </t>
    </r>
    <r>
      <rPr>
        <sz val="10"/>
        <rFont val="Calibri"/>
        <family val="2"/>
        <scheme val="minor"/>
      </rPr>
      <t xml:space="preserve"> Esta campaña debe estar planificada en el programa de trabajo del CPHS a cargo de la comisión de difusión.</t>
    </r>
  </si>
  <si>
    <t>7.1.- ¿El CPHS ha incluido en el Programa de Trabajo su participación en el o los simulacros organizados por la empresa y que son lideradas por el representante del CPHS en el equipo de gestión de riesgos de desastre?.</t>
  </si>
  <si>
    <t>Revisar en el Programa de trabajo del CPHS que se encuentren planificadas las actividades de participación en simulacros de emergencias.  Estas actividades deben considerar :  nombres de los responsable, fechas de realización y tipo de simulacro , tales como: fuga importante de productos químicos (amoniaco u otro), terremotos / sismos, incendios, explosiones, tsunami, otros.  Esta actividad debe evidenciar que fue  liderada por el integrante del CPHS o junto con el lider de gestión de riesgos de desastres.</t>
  </si>
  <si>
    <t xml:space="preserve">Solicitar evidencia de la participación del CPHS en simulacros de emergencia, a través de:
a.- fotos, videos, otros. 
b.- la actividad debe quedar registrada en acta de reunión ordinaria, indicando:  tipo de simulacro, fecha de realización, nombre de los participantes del CPHS.
NOTA: La participación del CPHS se refiere desde las reuniones de coodinación, rol asignado, emtre otras. </t>
  </si>
  <si>
    <t xml:space="preserve">Verificar que en las actas de reunión ordinaria, el experto asesor de la sucursal o faena ha participado en al menos el 70 % de las reuniones ordinarias en los últimos 12 meses a la fecha de la auditoría. </t>
  </si>
  <si>
    <t xml:space="preserve">10.2.- ¿El CPHS ha difundido a todas las personas trabajdoras la Buena Práctica de SST realizada en la empresa, sucursal o faena donde ejerce el CPHS?. </t>
  </si>
  <si>
    <t>Evidenciar la difusión de la BP realizada por el CPHS  la cual debe asegurar que todas las personas trabajadoras y jefaturas quedaron al tanto de dicha actividad.  Solicitar fotografías videos u otra evidencia que la actividad de difusión se realizó.</t>
  </si>
  <si>
    <t>11.1.- ¿El CPHS tiene una metodología para que las personas trabajdoras presenten inquietudes, dudas, consultas y reclamos presentados por ellos al CPHS?.</t>
  </si>
  <si>
    <t xml:space="preserve">11.2.- ¿El CPHS da respuestas dentro de un mes a todas las inquietudes, dudas, consultas y reclamos presentados por las personas trabajadoras en temas de seguridad y salud en el trabajo?. </t>
  </si>
  <si>
    <r>
      <t xml:space="preserve">Evidenciar  a lo menos 2 reportes de inquietudes, dudas, consultas o reclamos presentados por las personas trabajadoras y que éstos se encuentren cerrados y respondidos a lellos. .
Debe quedar registrado en acta de reunión ordinaria el proceso de </t>
    </r>
    <r>
      <rPr>
        <b/>
        <sz val="10"/>
        <rFont val="Calibri"/>
        <family val="2"/>
        <scheme val="minor"/>
      </rPr>
      <t>recepción, análisis, solución y respuesta</t>
    </r>
    <r>
      <rPr>
        <sz val="10"/>
        <rFont val="Calibri"/>
        <family val="2"/>
        <scheme val="minor"/>
      </rPr>
      <t xml:space="preserve"> a  las inquietudes, dudas, consultas y reclamos realizadas por ellos al CPHS.   </t>
    </r>
  </si>
  <si>
    <r>
      <t xml:space="preserve">Evidenciar que el CPHS dispone de una metodología para recibir inquietudes, dudas, consultas y reclamos, relacionadas con  temas de seguridad y/o salud en el trabajo por parte de los trabajadores.  </t>
    </r>
    <r>
      <rPr>
        <b/>
        <sz val="10"/>
        <rFont val="Calibri"/>
        <family val="2"/>
        <scheme val="minor"/>
      </rPr>
      <t>Esta metodología debe considerar al menos las siguientes etapas:  Recepción, Análisis, Solución y Respuesta</t>
    </r>
    <r>
      <rPr>
        <sz val="10"/>
        <rFont val="Calibri"/>
        <family val="2"/>
        <scheme val="minor"/>
      </rPr>
      <t xml:space="preserve">.
Revisar  a lo menos 2 reportes ya sean, inquietudes, dudas, consultas y reclamos  realizadas por ellos  al CPHS.   </t>
    </r>
  </si>
  <si>
    <t>1.- Anotar en cada celda la fecha de realización de los cursos por cada integrante del CPHS
2.- Los diplomas emitidos por ACHS tienen una vigencia máxima de 3 años a la fecha de la auditoría
3.- Los cursos realizados por otra mutualidad será válido cuando se cumplan los siguientes puntos:
    3.1.-  Se haya realizado dentro del periodo de ejercicio del CPHS vigente al cual pertenece, (no pudiendo ser mayor a 2 años).
    3.2.-  Cuando la persona trabajdora presente como evidencia el diploma de haber asistido y aprobado el curso en cuestión.</t>
  </si>
  <si>
    <r>
      <t xml:space="preserve">Capacitación en Prevención del Acoso Laboral, Sexual y la Violencia en el Trabajo
</t>
    </r>
    <r>
      <rPr>
        <sz val="10"/>
        <color theme="0"/>
        <rFont val="Arial"/>
        <family val="2"/>
      </rPr>
      <t xml:space="preserve"> (Todos los titulares)</t>
    </r>
  </si>
  <si>
    <r>
      <t xml:space="preserve">Protocolo de riesgos psicosocial  
</t>
    </r>
    <r>
      <rPr>
        <sz val="10"/>
        <color theme="0"/>
        <rFont val="Arial"/>
        <family val="2"/>
      </rPr>
      <t>(1 titular de la empresa y 1 titular de los trabajadores)</t>
    </r>
  </si>
  <si>
    <r>
      <t xml:space="preserve">Curso de formación para integrantes del CPHS
 (20 horas)
</t>
    </r>
    <r>
      <rPr>
        <sz val="10"/>
        <color theme="0"/>
        <rFont val="Arial"/>
        <family val="2"/>
      </rPr>
      <t>(1 Titular entidad empleadora y un titular persona trabajadora)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</si>
</sst>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4" x14ac:knownFonts="1">
    <font>
      <sz val="11"/>
      <color theme="1"/>
      <name val="Calibri"/>
      <family val="2"/>
      <scheme val="minor"/>
    </font>
    <font>
      <sz val="11"/>
      <color theme="0"/>
      <name val="Calibri"/>
      <family val="2"/>
      <scheme val="minor"/>
    </font>
    <font>
      <sz val="12"/>
      <color rgb="FF535353"/>
      <name val="Arial"/>
      <family val="2"/>
    </font>
    <font>
      <sz val="11"/>
      <color theme="1"/>
      <name val="Arial"/>
      <family val="2"/>
    </font>
    <font>
      <sz val="11"/>
      <color rgb="FF535353"/>
      <name val="Arial"/>
      <family val="2"/>
    </font>
    <font>
      <sz val="10"/>
      <color theme="1" tint="0.249977111117893"/>
      <name val="Arial"/>
      <family val="2"/>
    </font>
    <font>
      <sz val="26"/>
      <color theme="0"/>
      <name val="Arial Negrita"/>
    </font>
    <font>
      <i/>
      <sz val="11"/>
      <color theme="1" tint="0.34998626667073579"/>
      <name val="Arial"/>
      <family val="2"/>
    </font>
    <font>
      <sz val="12.5"/>
      <color rgb="FF535353"/>
      <name val="Arial"/>
      <family val="2"/>
    </font>
    <font>
      <sz val="11"/>
      <color theme="9"/>
      <name val="Calibri"/>
      <family val="2"/>
      <scheme val="minor"/>
    </font>
    <font>
      <sz val="11"/>
      <color rgb="FF535353"/>
      <name val="Calibri"/>
      <family val="2"/>
      <scheme val="minor"/>
    </font>
    <font>
      <b/>
      <sz val="13"/>
      <color rgb="FF535353"/>
      <name val="Arial"/>
      <family val="2"/>
    </font>
    <font>
      <b/>
      <i/>
      <sz val="12"/>
      <color rgb="FF535353"/>
      <name val="Calibri"/>
      <family val="2"/>
      <scheme val="minor"/>
    </font>
    <font>
      <i/>
      <sz val="11"/>
      <color rgb="FF535353"/>
      <name val="Calibri"/>
      <family val="2"/>
      <scheme val="minor"/>
    </font>
    <font>
      <sz val="12"/>
      <color theme="1"/>
      <name val="Calibri"/>
      <family val="2"/>
      <scheme val="minor"/>
    </font>
    <font>
      <b/>
      <sz val="10"/>
      <color theme="9" tint="-0.499984740745262"/>
      <name val="Arial"/>
      <family val="2"/>
    </font>
    <font>
      <sz val="9"/>
      <color indexed="81"/>
      <name val="Tahoma"/>
      <family val="2"/>
    </font>
    <font>
      <b/>
      <sz val="9"/>
      <color indexed="81"/>
      <name val="Tahoma"/>
      <family val="2"/>
    </font>
    <font>
      <b/>
      <sz val="11"/>
      <color theme="1" tint="0.249977111117893"/>
      <name val="Arial"/>
      <family val="2"/>
    </font>
    <font>
      <b/>
      <sz val="14"/>
      <color indexed="63"/>
      <name val="Arial"/>
      <family val="2"/>
    </font>
    <font>
      <sz val="11"/>
      <color theme="1" tint="0.249977111117893"/>
      <name val="Arial"/>
      <family val="2"/>
    </font>
    <font>
      <b/>
      <sz val="10"/>
      <color theme="1" tint="0.249977111117893"/>
      <name val="Arial"/>
      <family val="2"/>
    </font>
    <font>
      <sz val="10"/>
      <color indexed="63"/>
      <name val="Arial"/>
      <family val="2"/>
    </font>
    <font>
      <sz val="10"/>
      <color theme="1"/>
      <name val="Arial"/>
      <family val="2"/>
    </font>
    <font>
      <b/>
      <sz val="11"/>
      <color theme="1"/>
      <name val="Arial"/>
      <family val="2"/>
    </font>
    <font>
      <b/>
      <sz val="10"/>
      <color theme="0"/>
      <name val="Arial"/>
      <family val="2"/>
    </font>
    <font>
      <sz val="10"/>
      <color theme="1"/>
      <name val="Calibri"/>
      <family val="2"/>
      <scheme val="minor"/>
    </font>
    <font>
      <b/>
      <sz val="16"/>
      <color theme="1"/>
      <name val="Arial"/>
      <family val="2"/>
    </font>
    <font>
      <b/>
      <sz val="12"/>
      <color theme="1"/>
      <name val="Arial"/>
      <family val="2"/>
    </font>
    <font>
      <b/>
      <sz val="14"/>
      <color theme="1"/>
      <name val="Arial"/>
      <family val="2"/>
    </font>
    <font>
      <sz val="14"/>
      <color theme="1"/>
      <name val="Arial"/>
      <family val="2"/>
    </font>
    <font>
      <b/>
      <sz val="11"/>
      <color theme="1" tint="0.14999847407452621"/>
      <name val="Arial"/>
      <family val="2"/>
    </font>
    <font>
      <sz val="11"/>
      <color theme="1" tint="0.14999847407452621"/>
      <name val="Arial"/>
      <family val="2"/>
    </font>
    <font>
      <b/>
      <sz val="9"/>
      <color theme="1"/>
      <name val="Arial"/>
      <family val="2"/>
    </font>
    <font>
      <sz val="9"/>
      <color theme="1"/>
      <name val="Arial"/>
      <family val="2"/>
    </font>
    <font>
      <sz val="14"/>
      <color theme="0"/>
      <name val="Arial Negrita"/>
    </font>
    <font>
      <sz val="22"/>
      <color theme="1" tint="0.34998626667073579"/>
      <name val="Arial Negrita"/>
    </font>
    <font>
      <sz val="11"/>
      <color theme="0" tint="-0.499984740745262"/>
      <name val="Arial"/>
      <family val="2"/>
    </font>
    <font>
      <sz val="11"/>
      <color theme="0" tint="-0.499984740745262"/>
      <name val="Calibri"/>
      <family val="2"/>
      <scheme val="minor"/>
    </font>
    <font>
      <b/>
      <sz val="14"/>
      <color theme="1"/>
      <name val="Calibri"/>
      <family val="2"/>
      <scheme val="minor"/>
    </font>
    <font>
      <sz val="16"/>
      <color theme="1"/>
      <name val="Arial"/>
      <family val="2"/>
    </font>
    <font>
      <sz val="14"/>
      <color theme="1"/>
      <name val="Calibri"/>
      <family val="2"/>
      <scheme val="minor"/>
    </font>
    <font>
      <b/>
      <sz val="28"/>
      <color theme="1"/>
      <name val="Calibri"/>
      <family val="2"/>
      <scheme val="minor"/>
    </font>
    <font>
      <b/>
      <sz val="12"/>
      <color theme="0"/>
      <name val="Calibri"/>
      <family val="2"/>
      <scheme val="minor"/>
    </font>
    <font>
      <sz val="12"/>
      <color theme="1" tint="0.249977111117893"/>
      <name val="Arial"/>
      <family val="2"/>
    </font>
    <font>
      <sz val="12"/>
      <color theme="1"/>
      <name val="Arial"/>
      <family val="2"/>
    </font>
    <font>
      <b/>
      <sz val="12"/>
      <color theme="0"/>
      <name val="Arial"/>
      <family val="2"/>
    </font>
    <font>
      <b/>
      <sz val="16"/>
      <color rgb="FF004C14"/>
      <name val="Arial"/>
      <family val="2"/>
    </font>
    <font>
      <b/>
      <sz val="18"/>
      <color rgb="FF004C14"/>
      <name val="Arial"/>
      <family val="2"/>
    </font>
    <font>
      <sz val="10"/>
      <color theme="1" tint="0.14999847407452621"/>
      <name val="Calibri"/>
      <family val="2"/>
      <scheme val="minor"/>
    </font>
    <font>
      <sz val="11"/>
      <color theme="1" tint="0.249977111117893"/>
      <name val="Calibri"/>
      <family val="2"/>
      <scheme val="minor"/>
    </font>
    <font>
      <b/>
      <sz val="16"/>
      <color theme="0"/>
      <name val="Calibri"/>
      <family val="2"/>
      <scheme val="minor"/>
    </font>
    <font>
      <sz val="16"/>
      <color theme="0"/>
      <name val="Calibri"/>
      <family val="2"/>
      <scheme val="minor"/>
    </font>
    <font>
      <b/>
      <i/>
      <sz val="16"/>
      <color theme="0"/>
      <name val="Calibri"/>
      <family val="2"/>
      <scheme val="minor"/>
    </font>
    <font>
      <b/>
      <sz val="14"/>
      <color rgb="FF004C14"/>
      <name val="Arial"/>
      <family val="2"/>
    </font>
    <font>
      <b/>
      <sz val="12"/>
      <color rgb="FF535353"/>
      <name val="Arial"/>
      <family val="2"/>
    </font>
    <font>
      <b/>
      <sz val="12"/>
      <color rgb="FF004C14"/>
      <name val="Arial"/>
      <family val="2"/>
    </font>
    <font>
      <b/>
      <sz val="16"/>
      <color theme="0"/>
      <name val="Arial"/>
      <family val="2"/>
    </font>
    <font>
      <b/>
      <u/>
      <sz val="14"/>
      <color theme="1"/>
      <name val="Calibri"/>
      <family val="2"/>
      <scheme val="minor"/>
    </font>
    <font>
      <b/>
      <sz val="14"/>
      <color theme="0"/>
      <name val="Arial"/>
      <family val="2"/>
    </font>
    <font>
      <b/>
      <sz val="10"/>
      <color indexed="8"/>
      <name val="Calibri"/>
      <family val="2"/>
    </font>
    <font>
      <sz val="10"/>
      <color indexed="8"/>
      <name val="Calibri"/>
      <family val="2"/>
    </font>
    <font>
      <sz val="10"/>
      <name val="Calibri"/>
      <family val="2"/>
      <scheme val="minor"/>
    </font>
    <font>
      <b/>
      <sz val="10"/>
      <name val="Calibri"/>
      <family val="2"/>
      <scheme val="minor"/>
    </font>
    <font>
      <b/>
      <sz val="12"/>
      <color rgb="FF004C14"/>
      <name val="Calibri"/>
      <family val="2"/>
      <scheme val="minor"/>
    </font>
    <font>
      <sz val="11"/>
      <color theme="1"/>
      <name val="Calibri"/>
      <family val="2"/>
      <scheme val="minor"/>
    </font>
    <font>
      <b/>
      <u/>
      <sz val="12"/>
      <color rgb="FF004C14"/>
      <name val="Calibri"/>
      <family val="2"/>
      <scheme val="minor"/>
    </font>
    <font>
      <b/>
      <sz val="22"/>
      <color theme="1"/>
      <name val="Calibri"/>
      <family val="2"/>
      <scheme val="minor"/>
    </font>
    <font>
      <sz val="12"/>
      <color theme="1" tint="4.9989318521683403E-2"/>
      <name val="Calibri"/>
      <family val="2"/>
      <scheme val="minor"/>
    </font>
    <font>
      <sz val="11"/>
      <color theme="1" tint="4.9989318521683403E-2"/>
      <name val="Calibri"/>
      <family val="2"/>
      <scheme val="minor"/>
    </font>
    <font>
      <b/>
      <u/>
      <sz val="12"/>
      <color rgb="FFFF0000"/>
      <name val="Calibri"/>
      <family val="2"/>
      <scheme val="minor"/>
    </font>
    <font>
      <b/>
      <sz val="10"/>
      <color indexed="12"/>
      <name val="Arial"/>
      <family val="2"/>
    </font>
    <font>
      <b/>
      <sz val="10"/>
      <color indexed="8"/>
      <name val="Calibri"/>
      <family val="2"/>
      <scheme val="minor"/>
    </font>
    <font>
      <sz val="10"/>
      <color indexed="8"/>
      <name val="Calibri"/>
      <family val="2"/>
      <scheme val="minor"/>
    </font>
    <font>
      <sz val="10"/>
      <color theme="0"/>
      <name val="Arial"/>
      <family val="2"/>
    </font>
    <font>
      <b/>
      <sz val="10"/>
      <color theme="1" tint="0.14999847407452621"/>
      <name val="Arial"/>
      <family val="2"/>
    </font>
    <font>
      <sz val="11"/>
      <color theme="0"/>
      <name val="Arial"/>
      <family val="2"/>
    </font>
    <font>
      <sz val="12"/>
      <color rgb="FFFF0000"/>
      <name val="Arial"/>
      <family val="2"/>
    </font>
    <font>
      <b/>
      <u/>
      <sz val="12"/>
      <color rgb="FF004C14"/>
      <name val="Arial"/>
      <family val="2"/>
    </font>
    <font>
      <sz val="12"/>
      <color rgb="FF004C14"/>
      <name val="Arial"/>
      <family val="2"/>
    </font>
    <font>
      <b/>
      <sz val="11"/>
      <color theme="0"/>
      <name val="Arial"/>
      <family val="2"/>
    </font>
    <font>
      <b/>
      <sz val="11"/>
      <color theme="1" tint="0.499984740745262"/>
      <name val="Arial"/>
      <family val="2"/>
    </font>
    <font>
      <b/>
      <sz val="10"/>
      <color theme="1" tint="0.499984740745262"/>
      <name val="Arial"/>
      <family val="2"/>
    </font>
    <font>
      <sz val="8"/>
      <color theme="1" tint="0.249977111117893"/>
      <name val="Arial"/>
      <family val="2"/>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00B050"/>
        <bgColor indexed="64"/>
      </patternFill>
    </fill>
    <fill>
      <patternFill patternType="solid">
        <fgColor rgb="FF004C14"/>
        <bgColor indexed="64"/>
      </patternFill>
    </fill>
    <fill>
      <patternFill patternType="solid">
        <fgColor rgb="FF13C045"/>
        <bgColor indexed="64"/>
      </patternFill>
    </fill>
    <fill>
      <patternFill patternType="solid">
        <fgColor rgb="FFEAEADE"/>
        <bgColor indexed="64"/>
      </patternFill>
    </fill>
  </fills>
  <borders count="127">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medium">
        <color indexed="64"/>
      </top>
      <bottom/>
      <diagonal/>
    </border>
    <border>
      <left style="thin">
        <color indexed="64"/>
      </left>
      <right/>
      <top/>
      <bottom/>
      <diagonal/>
    </border>
    <border>
      <left style="dashed">
        <color auto="1"/>
      </left>
      <right/>
      <top style="thin">
        <color auto="1"/>
      </top>
      <bottom style="dashed">
        <color auto="1"/>
      </bottom>
      <diagonal/>
    </border>
    <border>
      <left/>
      <right/>
      <top style="thin">
        <color auto="1"/>
      </top>
      <bottom style="dashed">
        <color auto="1"/>
      </bottom>
      <diagonal/>
    </border>
    <border>
      <left style="dashed">
        <color auto="1"/>
      </left>
      <right/>
      <top style="dashed">
        <color auto="1"/>
      </top>
      <bottom style="dashed">
        <color auto="1"/>
      </bottom>
      <diagonal/>
    </border>
    <border>
      <left/>
      <right/>
      <top style="dashed">
        <color auto="1"/>
      </top>
      <bottom style="dashed">
        <color auto="1"/>
      </bottom>
      <diagonal/>
    </border>
    <border>
      <left style="medium">
        <color indexed="64"/>
      </left>
      <right style="dashed">
        <color indexed="64"/>
      </right>
      <top style="medium">
        <color indexed="64"/>
      </top>
      <bottom style="dashed">
        <color indexed="64"/>
      </bottom>
      <diagonal/>
    </border>
    <border>
      <left style="dashed">
        <color indexed="64"/>
      </left>
      <right style="dashed">
        <color indexed="64"/>
      </right>
      <top style="medium">
        <color indexed="64"/>
      </top>
      <bottom style="dashed">
        <color indexed="64"/>
      </bottom>
      <diagonal/>
    </border>
    <border>
      <left style="medium">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medium">
        <color indexed="64"/>
      </left>
      <right style="dashed">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right style="dashed">
        <color indexed="64"/>
      </right>
      <top style="dashed">
        <color indexed="64"/>
      </top>
      <bottom style="dashed">
        <color indexed="64"/>
      </bottom>
      <diagonal/>
    </border>
    <border>
      <left style="medium">
        <color indexed="64"/>
      </left>
      <right style="dashed">
        <color indexed="64"/>
      </right>
      <top style="medium">
        <color indexed="64"/>
      </top>
      <bottom/>
      <diagonal/>
    </border>
    <border>
      <left style="dashed">
        <color indexed="64"/>
      </left>
      <right style="dashed">
        <color indexed="64"/>
      </right>
      <top style="medium">
        <color indexed="64"/>
      </top>
      <bottom/>
      <diagonal/>
    </border>
    <border>
      <left style="dashed">
        <color auto="1"/>
      </left>
      <right/>
      <top style="medium">
        <color indexed="64"/>
      </top>
      <bottom style="dashed">
        <color indexed="64"/>
      </bottom>
      <diagonal/>
    </border>
    <border>
      <left/>
      <right/>
      <top style="medium">
        <color indexed="64"/>
      </top>
      <bottom style="dashed">
        <color indexed="64"/>
      </bottom>
      <diagonal/>
    </border>
    <border>
      <left/>
      <right style="dashed">
        <color indexed="64"/>
      </right>
      <top style="medium">
        <color indexed="64"/>
      </top>
      <bottom style="dashed">
        <color indexed="64"/>
      </bottom>
      <diagonal/>
    </border>
    <border>
      <left style="dashed">
        <color auto="1"/>
      </left>
      <right/>
      <top style="dashed">
        <color indexed="64"/>
      </top>
      <bottom style="medium">
        <color indexed="64"/>
      </bottom>
      <diagonal/>
    </border>
    <border>
      <left/>
      <right/>
      <top style="dashed">
        <color indexed="64"/>
      </top>
      <bottom style="medium">
        <color indexed="64"/>
      </bottom>
      <diagonal/>
    </border>
    <border>
      <left/>
      <right style="dashed">
        <color indexed="64"/>
      </right>
      <top style="dashed">
        <color indexed="64"/>
      </top>
      <bottom style="medium">
        <color indexed="64"/>
      </bottom>
      <diagonal/>
    </border>
    <border>
      <left style="medium">
        <color indexed="64"/>
      </left>
      <right style="dashed">
        <color indexed="64"/>
      </right>
      <top style="dashed">
        <color indexed="64"/>
      </top>
      <bottom/>
      <diagonal/>
    </border>
    <border>
      <left style="dashed">
        <color indexed="64"/>
      </left>
      <right style="dashed">
        <color indexed="64"/>
      </right>
      <top style="dashed">
        <color indexed="64"/>
      </top>
      <bottom/>
      <diagonal/>
    </border>
    <border>
      <left style="dashed">
        <color auto="1"/>
      </left>
      <right/>
      <top style="dashed">
        <color auto="1"/>
      </top>
      <bottom/>
      <diagonal/>
    </border>
    <border>
      <left/>
      <right/>
      <top style="dashed">
        <color auto="1"/>
      </top>
      <bottom/>
      <diagonal/>
    </border>
    <border>
      <left/>
      <right style="dashed">
        <color indexed="64"/>
      </right>
      <top style="dashed">
        <color indexed="64"/>
      </top>
      <bottom/>
      <diagonal/>
    </border>
    <border>
      <left style="medium">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right style="dashed">
        <color indexed="64"/>
      </right>
      <top style="thin">
        <color indexed="64"/>
      </top>
      <bottom style="dash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dashed">
        <color indexed="64"/>
      </left>
      <right/>
      <top style="medium">
        <color indexed="64"/>
      </top>
      <bottom style="medium">
        <color indexed="64"/>
      </bottom>
      <diagonal/>
    </border>
    <border>
      <left/>
      <right style="dashed">
        <color indexed="64"/>
      </right>
      <top style="medium">
        <color indexed="64"/>
      </top>
      <bottom style="medium">
        <color indexed="64"/>
      </bottom>
      <diagonal/>
    </border>
    <border>
      <left style="dashed">
        <color indexed="64"/>
      </left>
      <right/>
      <top style="dashed">
        <color indexed="64"/>
      </top>
      <bottom style="thin">
        <color indexed="64"/>
      </bottom>
      <diagonal/>
    </border>
    <border>
      <left/>
      <right style="dashed">
        <color indexed="64"/>
      </right>
      <top style="dashed">
        <color indexed="64"/>
      </top>
      <bottom style="thin">
        <color indexed="64"/>
      </bottom>
      <diagonal/>
    </border>
    <border>
      <left style="thin">
        <color auto="1"/>
      </left>
      <right/>
      <top/>
      <bottom style="thin">
        <color auto="1"/>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style="thin">
        <color indexed="64"/>
      </right>
      <top/>
      <bottom style="medium">
        <color auto="1"/>
      </bottom>
      <diagonal/>
    </border>
    <border>
      <left style="thin">
        <color auto="1"/>
      </left>
      <right/>
      <top/>
      <bottom style="medium">
        <color auto="1"/>
      </bottom>
      <diagonal/>
    </border>
    <border>
      <left style="thick">
        <color rgb="FF004C14"/>
      </left>
      <right style="dashed">
        <color indexed="64"/>
      </right>
      <top style="thick">
        <color rgb="FF004C14"/>
      </top>
      <bottom style="dashed">
        <color indexed="64"/>
      </bottom>
      <diagonal/>
    </border>
    <border>
      <left style="dashed">
        <color indexed="64"/>
      </left>
      <right style="thick">
        <color rgb="FF004C14"/>
      </right>
      <top style="thick">
        <color rgb="FF004C14"/>
      </top>
      <bottom style="dashed">
        <color indexed="64"/>
      </bottom>
      <diagonal/>
    </border>
    <border>
      <left style="thick">
        <color rgb="FF004C14"/>
      </left>
      <right style="dashed">
        <color indexed="64"/>
      </right>
      <top style="dashed">
        <color indexed="64"/>
      </top>
      <bottom style="thick">
        <color rgb="FF004C14"/>
      </bottom>
      <diagonal/>
    </border>
    <border>
      <left style="dashed">
        <color indexed="64"/>
      </left>
      <right style="thick">
        <color rgb="FF004C14"/>
      </right>
      <top style="dashed">
        <color indexed="64"/>
      </top>
      <bottom style="thick">
        <color rgb="FF004C14"/>
      </bottom>
      <diagonal/>
    </border>
    <border>
      <left style="thick">
        <color rgb="FF004C14"/>
      </left>
      <right/>
      <top style="thick">
        <color rgb="FF004C14"/>
      </top>
      <bottom style="dashed">
        <color indexed="64"/>
      </bottom>
      <diagonal/>
    </border>
    <border>
      <left/>
      <right/>
      <top style="thick">
        <color rgb="FF004C14"/>
      </top>
      <bottom style="dashed">
        <color indexed="64"/>
      </bottom>
      <diagonal/>
    </border>
    <border>
      <left style="thick">
        <color rgb="FF004C14"/>
      </left>
      <right/>
      <top style="dashed">
        <color indexed="64"/>
      </top>
      <bottom style="thick">
        <color rgb="FF004C14"/>
      </bottom>
      <diagonal/>
    </border>
    <border>
      <left/>
      <right/>
      <top style="dashed">
        <color indexed="64"/>
      </top>
      <bottom style="thick">
        <color rgb="FF004C14"/>
      </bottom>
      <diagonal/>
    </border>
    <border>
      <left style="thin">
        <color indexed="64"/>
      </left>
      <right style="thin">
        <color indexed="64"/>
      </right>
      <top/>
      <bottom/>
      <diagonal/>
    </border>
    <border>
      <left/>
      <right style="medium">
        <color indexed="64"/>
      </right>
      <top style="medium">
        <color indexed="64"/>
      </top>
      <bottom style="dashed">
        <color indexed="64"/>
      </bottom>
      <diagonal/>
    </border>
    <border>
      <left/>
      <right style="medium">
        <color indexed="64"/>
      </right>
      <top style="dashed">
        <color indexed="64"/>
      </top>
      <bottom style="dashed">
        <color indexed="64"/>
      </bottom>
      <diagonal/>
    </border>
    <border>
      <left/>
      <right style="medium">
        <color indexed="64"/>
      </right>
      <top style="dashed">
        <color indexed="64"/>
      </top>
      <bottom/>
      <diagonal/>
    </border>
    <border>
      <left/>
      <right style="medium">
        <color indexed="64"/>
      </right>
      <top style="thin">
        <color indexed="64"/>
      </top>
      <bottom style="dashed">
        <color indexed="64"/>
      </bottom>
      <diagonal/>
    </border>
    <border>
      <left/>
      <right style="medium">
        <color indexed="64"/>
      </right>
      <top style="dashed">
        <color indexed="64"/>
      </top>
      <bottom style="medium">
        <color indexed="64"/>
      </bottom>
      <diagonal/>
    </border>
    <border>
      <left style="dashed">
        <color indexed="64"/>
      </left>
      <right/>
      <top style="medium">
        <color indexed="64"/>
      </top>
      <bottom/>
      <diagonal/>
    </border>
    <border>
      <left/>
      <right style="medium">
        <color indexed="64"/>
      </right>
      <top style="medium">
        <color indexed="64"/>
      </top>
      <bottom/>
      <diagonal/>
    </border>
    <border>
      <left style="dashed">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dashed">
        <color indexed="64"/>
      </left>
      <right/>
      <top/>
      <bottom style="medium">
        <color indexed="64"/>
      </bottom>
      <diagonal/>
    </border>
    <border>
      <left/>
      <right style="dashed">
        <color indexed="64"/>
      </right>
      <top/>
      <bottom style="medium">
        <color indexed="64"/>
      </bottom>
      <diagonal/>
    </border>
    <border>
      <left style="thick">
        <color indexed="64"/>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rgb="FF004C14"/>
      </left>
      <right/>
      <top style="thick">
        <color rgb="FF004C14"/>
      </top>
      <bottom/>
      <diagonal/>
    </border>
    <border>
      <left/>
      <right/>
      <top style="thick">
        <color rgb="FF004C14"/>
      </top>
      <bottom/>
      <diagonal/>
    </border>
    <border>
      <left/>
      <right style="thick">
        <color rgb="FF004C14"/>
      </right>
      <top style="thick">
        <color rgb="FF004C14"/>
      </top>
      <bottom/>
      <diagonal/>
    </border>
    <border>
      <left style="thick">
        <color rgb="FF004C14"/>
      </left>
      <right/>
      <top/>
      <bottom style="thick">
        <color rgb="FF004C14"/>
      </bottom>
      <diagonal/>
    </border>
    <border>
      <left/>
      <right/>
      <top/>
      <bottom style="thick">
        <color rgb="FF004C14"/>
      </bottom>
      <diagonal/>
    </border>
    <border>
      <left/>
      <right style="thick">
        <color rgb="FF004C14"/>
      </right>
      <top/>
      <bottom style="thick">
        <color rgb="FF004C14"/>
      </bottom>
      <diagonal/>
    </border>
    <border>
      <left style="thin">
        <color indexed="64"/>
      </left>
      <right style="thin">
        <color indexed="64"/>
      </right>
      <top/>
      <bottom style="medium">
        <color indexed="64"/>
      </bottom>
      <diagonal/>
    </border>
    <border>
      <left/>
      <right/>
      <top style="thin">
        <color indexed="64"/>
      </top>
      <bottom/>
      <diagonal/>
    </border>
    <border>
      <left/>
      <right/>
      <top style="thin">
        <color indexed="64"/>
      </top>
      <bottom style="medium">
        <color indexed="64"/>
      </bottom>
      <diagonal/>
    </border>
    <border>
      <left style="medium">
        <color indexed="64"/>
      </left>
      <right style="thin">
        <color indexed="64"/>
      </right>
      <top/>
      <bottom style="medium">
        <color indexed="64"/>
      </bottom>
      <diagonal/>
    </border>
    <border>
      <left/>
      <right style="thin">
        <color theme="0" tint="-0.499984740745262"/>
      </right>
      <top/>
      <bottom/>
      <diagonal/>
    </border>
    <border>
      <left style="thin">
        <color theme="0" tint="-0.499984740745262"/>
      </left>
      <right/>
      <top/>
      <bottom/>
      <diagonal/>
    </border>
    <border>
      <left style="medium">
        <color theme="0" tint="-0.34998626667073579"/>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right style="thin">
        <color indexed="64"/>
      </right>
      <top style="thin">
        <color indexed="64"/>
      </top>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s>
  <cellStyleXfs count="2">
    <xf numFmtId="0" fontId="0" fillId="0" borderId="0"/>
    <xf numFmtId="9" fontId="65" fillId="0" borderId="0" applyFont="0" applyFill="0" applyBorder="0" applyAlignment="0" applyProtection="0"/>
  </cellStyleXfs>
  <cellXfs count="336">
    <xf numFmtId="0" fontId="0" fillId="0" borderId="0" xfId="0"/>
    <xf numFmtId="0" fontId="3" fillId="0" borderId="0" xfId="0" applyFont="1"/>
    <xf numFmtId="0" fontId="8" fillId="0" borderId="0" xfId="0" applyFont="1" applyAlignment="1">
      <alignment horizontal="justify" vertical="top"/>
    </xf>
    <xf numFmtId="0" fontId="8" fillId="0" borderId="0" xfId="0" applyFont="1" applyAlignment="1">
      <alignment vertical="top" wrapText="1"/>
    </xf>
    <xf numFmtId="0" fontId="9" fillId="0" borderId="0" xfId="0" applyFont="1"/>
    <xf numFmtId="0" fontId="10" fillId="0" borderId="0" xfId="0" applyFont="1" applyAlignment="1">
      <alignment horizontal="left" vertical="center" indent="1"/>
    </xf>
    <xf numFmtId="0" fontId="10" fillId="0" borderId="0" xfId="0" applyFont="1"/>
    <xf numFmtId="0" fontId="10" fillId="0" borderId="0" xfId="0" applyFont="1" applyAlignment="1">
      <alignment horizontal="justify" vertical="top" wrapText="1"/>
    </xf>
    <xf numFmtId="0" fontId="4" fillId="0" borderId="0" xfId="0" applyFont="1" applyAlignment="1">
      <alignment horizontal="left" vertical="center" indent="1"/>
    </xf>
    <xf numFmtId="0" fontId="14" fillId="0" borderId="0" xfId="0" applyFont="1"/>
    <xf numFmtId="0" fontId="15" fillId="0" borderId="0" xfId="0" applyFont="1" applyAlignment="1">
      <alignment horizontal="left" vertical="center" indent="1"/>
    </xf>
    <xf numFmtId="0" fontId="0" fillId="0" borderId="0" xfId="0" applyAlignment="1">
      <alignment horizontal="center"/>
    </xf>
    <xf numFmtId="0" fontId="3" fillId="0" borderId="0" xfId="0" applyFont="1" applyAlignment="1">
      <alignment horizontal="left" vertical="center" indent="1"/>
    </xf>
    <xf numFmtId="0" fontId="1" fillId="0" borderId="0" xfId="0" applyFont="1"/>
    <xf numFmtId="0" fontId="3" fillId="0" borderId="0" xfId="0" applyFont="1" applyAlignment="1" applyProtection="1">
      <alignment vertical="center" wrapText="1"/>
      <protection locked="0"/>
    </xf>
    <xf numFmtId="0" fontId="3" fillId="0" borderId="0" xfId="0" applyFont="1" applyAlignment="1">
      <alignment vertical="center" wrapText="1"/>
    </xf>
    <xf numFmtId="0" fontId="3" fillId="0" borderId="0" xfId="0" applyFont="1" applyAlignment="1">
      <alignment vertical="center"/>
    </xf>
    <xf numFmtId="0" fontId="38" fillId="0" borderId="0" xfId="0" applyFont="1"/>
    <xf numFmtId="0" fontId="38" fillId="0" borderId="0" xfId="0" applyFont="1" applyAlignment="1">
      <alignment horizontal="left" indent="1"/>
    </xf>
    <xf numFmtId="0" fontId="37" fillId="0" borderId="0" xfId="0" applyFont="1" applyAlignment="1">
      <alignment horizontal="left" vertical="center" indent="1"/>
    </xf>
    <xf numFmtId="0" fontId="37" fillId="0" borderId="0" xfId="0" applyFont="1" applyAlignment="1">
      <alignment horizontal="left" indent="1"/>
    </xf>
    <xf numFmtId="0" fontId="40" fillId="0" borderId="51" xfId="0" applyFont="1" applyBorder="1" applyAlignment="1">
      <alignment horizontal="center" vertical="center" wrapText="1"/>
    </xf>
    <xf numFmtId="0" fontId="3" fillId="2" borderId="71" xfId="0" applyFont="1" applyFill="1" applyBorder="1" applyAlignment="1">
      <alignment vertical="center" wrapText="1"/>
    </xf>
    <xf numFmtId="0" fontId="43" fillId="0" borderId="0" xfId="0" applyFont="1" applyAlignment="1">
      <alignment wrapText="1"/>
    </xf>
    <xf numFmtId="0" fontId="27" fillId="4" borderId="39" xfId="0" applyFont="1" applyFill="1" applyBorder="1" applyAlignment="1">
      <alignment horizontal="center" vertical="center"/>
    </xf>
    <xf numFmtId="0" fontId="27" fillId="4" borderId="39" xfId="0" applyFont="1" applyFill="1" applyBorder="1" applyAlignment="1">
      <alignment horizontal="center" vertical="center" wrapText="1"/>
    </xf>
    <xf numFmtId="0" fontId="32" fillId="0" borderId="39" xfId="0" applyFont="1" applyBorder="1" applyAlignment="1" applyProtection="1">
      <alignment horizontal="left" vertical="center" wrapText="1" indent="1"/>
      <protection locked="0"/>
    </xf>
    <xf numFmtId="0" fontId="6" fillId="0" borderId="0" xfId="0" applyFont="1" applyAlignment="1">
      <alignment vertical="center"/>
    </xf>
    <xf numFmtId="0" fontId="0" fillId="0" borderId="39" xfId="0" applyBorder="1" applyAlignment="1" applyProtection="1">
      <alignment horizontal="left" vertical="center" wrapText="1" indent="1"/>
      <protection locked="0"/>
    </xf>
    <xf numFmtId="0" fontId="0" fillId="5" borderId="0" xfId="0" applyFill="1"/>
    <xf numFmtId="0" fontId="7" fillId="0" borderId="0" xfId="0" applyFont="1" applyAlignment="1">
      <alignment horizontal="right" vertical="center"/>
    </xf>
    <xf numFmtId="0" fontId="13" fillId="0" borderId="0" xfId="0" applyFont="1" applyAlignment="1">
      <alignment horizontal="left" vertical="center" wrapText="1" indent="1"/>
    </xf>
    <xf numFmtId="0" fontId="12" fillId="6" borderId="0" xfId="0" applyFont="1" applyFill="1" applyAlignment="1">
      <alignment horizontal="left" vertical="center" wrapText="1" indent="1"/>
    </xf>
    <xf numFmtId="0" fontId="13" fillId="6" borderId="0" xfId="0" applyFont="1" applyFill="1" applyAlignment="1">
      <alignment horizontal="left" vertical="center" wrapText="1" indent="1"/>
    </xf>
    <xf numFmtId="0" fontId="49" fillId="0" borderId="0" xfId="0" applyFont="1" applyAlignment="1">
      <alignment horizontal="left"/>
    </xf>
    <xf numFmtId="0" fontId="18" fillId="0" borderId="0" xfId="0" applyFont="1" applyAlignment="1">
      <alignment horizontal="left" vertical="center" indent="1"/>
    </xf>
    <xf numFmtId="0" fontId="50" fillId="0" borderId="0" xfId="0" applyFont="1"/>
    <xf numFmtId="0" fontId="20" fillId="0" borderId="0" xfId="0" applyFont="1" applyAlignment="1">
      <alignment horizontal="left" vertical="center" indent="1"/>
    </xf>
    <xf numFmtId="0" fontId="0" fillId="8" borderId="0" xfId="0" applyFill="1"/>
    <xf numFmtId="0" fontId="51" fillId="7" borderId="34" xfId="0" applyFont="1" applyFill="1" applyBorder="1" applyAlignment="1">
      <alignment vertical="center"/>
    </xf>
    <xf numFmtId="0" fontId="52" fillId="7" borderId="35" xfId="0" applyFont="1" applyFill="1" applyBorder="1"/>
    <xf numFmtId="0" fontId="40" fillId="0" borderId="66" xfId="0" applyFont="1" applyBorder="1" applyAlignment="1">
      <alignment horizontal="center" vertical="center" wrapText="1"/>
    </xf>
    <xf numFmtId="0" fontId="43" fillId="7" borderId="39" xfId="0" applyFont="1" applyFill="1" applyBorder="1" applyAlignment="1">
      <alignment horizontal="center" vertical="center" wrapText="1"/>
    </xf>
    <xf numFmtId="0" fontId="31" fillId="0" borderId="82" xfId="0" applyFont="1" applyBorder="1" applyAlignment="1" applyProtection="1">
      <alignment horizontal="center" vertical="center" wrapText="1"/>
      <protection locked="0"/>
    </xf>
    <xf numFmtId="0" fontId="2" fillId="0" borderId="0" xfId="0" applyFont="1" applyAlignment="1">
      <alignment vertical="center" wrapText="1"/>
    </xf>
    <xf numFmtId="0" fontId="25" fillId="7" borderId="39" xfId="0" applyFont="1" applyFill="1" applyBorder="1" applyAlignment="1">
      <alignment horizontal="center" vertical="center" wrapText="1"/>
    </xf>
    <xf numFmtId="0" fontId="25" fillId="7" borderId="42" xfId="0" applyFont="1" applyFill="1" applyBorder="1" applyAlignment="1">
      <alignment horizontal="center" vertical="center" wrapText="1"/>
    </xf>
    <xf numFmtId="0" fontId="58" fillId="8" borderId="0" xfId="0" applyFont="1" applyFill="1" applyAlignment="1">
      <alignment horizontal="left" wrapText="1" indent="1"/>
    </xf>
    <xf numFmtId="0" fontId="0" fillId="8" borderId="100" xfId="0" applyFill="1" applyBorder="1" applyAlignment="1">
      <alignment horizontal="center" vertical="center" wrapText="1"/>
    </xf>
    <xf numFmtId="0" fontId="3" fillId="0" borderId="39" xfId="0" applyFont="1" applyBorder="1" applyAlignment="1">
      <alignment horizontal="center" vertical="center" wrapText="1"/>
    </xf>
    <xf numFmtId="0" fontId="30" fillId="0" borderId="39" xfId="0" applyFont="1" applyBorder="1" applyAlignment="1">
      <alignment horizontal="center" vertical="center" wrapText="1"/>
    </xf>
    <xf numFmtId="0" fontId="38" fillId="0" borderId="56" xfId="0" applyFont="1" applyBorder="1" applyAlignment="1" applyProtection="1">
      <alignment horizontal="center" vertical="center"/>
      <protection locked="0"/>
    </xf>
    <xf numFmtId="0" fontId="38" fillId="0" borderId="40" xfId="0" applyFont="1" applyBorder="1" applyAlignment="1" applyProtection="1">
      <alignment horizontal="center" vertical="center"/>
      <protection locked="0"/>
    </xf>
    <xf numFmtId="0" fontId="25" fillId="7" borderId="56" xfId="0" applyFont="1" applyFill="1" applyBorder="1" applyAlignment="1">
      <alignment horizontal="center" vertical="center" wrapText="1"/>
    </xf>
    <xf numFmtId="0" fontId="38" fillId="0" borderId="73" xfId="0" applyFont="1" applyBorder="1" applyAlignment="1" applyProtection="1">
      <alignment horizontal="center" vertical="center"/>
      <protection locked="0"/>
    </xf>
    <xf numFmtId="0" fontId="38" fillId="0" borderId="46" xfId="0" applyFont="1" applyBorder="1" applyAlignment="1" applyProtection="1">
      <alignment horizontal="center" vertical="center"/>
      <protection locked="0"/>
    </xf>
    <xf numFmtId="0" fontId="38" fillId="0" borderId="68" xfId="0" applyFont="1" applyBorder="1" applyAlignment="1" applyProtection="1">
      <alignment horizontal="center" vertical="center"/>
      <protection locked="0"/>
    </xf>
    <xf numFmtId="0" fontId="38" fillId="0" borderId="42" xfId="0" applyFont="1" applyBorder="1" applyAlignment="1" applyProtection="1">
      <alignment horizontal="center" vertical="center"/>
      <protection locked="0"/>
    </xf>
    <xf numFmtId="0" fontId="38" fillId="0" borderId="6" xfId="0" applyFont="1" applyBorder="1" applyAlignment="1" applyProtection="1">
      <alignment horizontal="center" vertical="center"/>
      <protection locked="0"/>
    </xf>
    <xf numFmtId="0" fontId="38" fillId="0" borderId="5" xfId="0" applyFont="1" applyBorder="1" applyAlignment="1" applyProtection="1">
      <alignment horizontal="center" vertical="center"/>
      <protection locked="0"/>
    </xf>
    <xf numFmtId="0" fontId="38" fillId="0" borderId="43" xfId="0" applyFont="1" applyBorder="1" applyAlignment="1" applyProtection="1">
      <alignment horizontal="center" vertical="center"/>
      <protection locked="0"/>
    </xf>
    <xf numFmtId="0" fontId="25" fillId="7" borderId="107" xfId="0" applyFont="1" applyFill="1" applyBorder="1" applyAlignment="1">
      <alignment horizontal="center" vertical="center" wrapText="1"/>
    </xf>
    <xf numFmtId="0" fontId="38" fillId="0" borderId="108" xfId="0" applyFont="1" applyBorder="1" applyAlignment="1" applyProtection="1">
      <alignment horizontal="center" vertical="center"/>
      <protection locked="0"/>
    </xf>
    <xf numFmtId="0" fontId="38" fillId="0" borderId="109" xfId="0" applyFont="1" applyBorder="1" applyAlignment="1" applyProtection="1">
      <alignment horizontal="center" vertical="center"/>
      <protection locked="0"/>
    </xf>
    <xf numFmtId="0" fontId="75" fillId="0" borderId="0" xfId="0" applyFont="1" applyAlignment="1">
      <alignment horizontal="left" vertical="center" indent="1"/>
    </xf>
    <xf numFmtId="0" fontId="76" fillId="0" borderId="0" xfId="0" applyFont="1" applyAlignment="1">
      <alignment vertical="center"/>
    </xf>
    <xf numFmtId="0" fontId="76" fillId="0" borderId="0" xfId="0" applyFont="1"/>
    <xf numFmtId="0" fontId="37" fillId="3" borderId="4" xfId="0" applyFont="1" applyFill="1" applyBorder="1" applyAlignment="1" applyProtection="1">
      <alignment vertical="center"/>
      <protection locked="0"/>
    </xf>
    <xf numFmtId="0" fontId="37" fillId="3" borderId="2" xfId="0" applyFont="1" applyFill="1" applyBorder="1" applyAlignment="1" applyProtection="1">
      <alignment vertical="center"/>
      <protection locked="0"/>
    </xf>
    <xf numFmtId="0" fontId="37" fillId="0" borderId="112" xfId="0" applyFont="1" applyBorder="1" applyAlignment="1" applyProtection="1">
      <alignment vertical="center"/>
      <protection locked="0"/>
    </xf>
    <xf numFmtId="0" fontId="5" fillId="8" borderId="108" xfId="0" applyFont="1" applyFill="1" applyBorder="1" applyAlignment="1">
      <alignment horizontal="center" vertical="center" wrapText="1"/>
    </xf>
    <xf numFmtId="0" fontId="20" fillId="8" borderId="108" xfId="0" applyFont="1" applyFill="1" applyBorder="1" applyAlignment="1">
      <alignment horizontal="center" vertical="center"/>
    </xf>
    <xf numFmtId="0" fontId="20" fillId="8" borderId="108" xfId="0" applyFont="1" applyFill="1" applyBorder="1" applyAlignment="1">
      <alignment vertical="center" wrapText="1"/>
    </xf>
    <xf numFmtId="0" fontId="0" fillId="8" borderId="108" xfId="0" applyFill="1" applyBorder="1"/>
    <xf numFmtId="0" fontId="0" fillId="8" borderId="116" xfId="0" applyFill="1" applyBorder="1"/>
    <xf numFmtId="0" fontId="0" fillId="0" borderId="0" xfId="0" applyProtection="1">
      <protection locked="0"/>
    </xf>
    <xf numFmtId="0" fontId="46" fillId="6" borderId="0" xfId="0" applyFont="1" applyFill="1" applyAlignment="1">
      <alignment horizontal="left" vertical="center" wrapText="1" indent="1"/>
    </xf>
    <xf numFmtId="0" fontId="36" fillId="0" borderId="0" xfId="0" applyFont="1" applyAlignment="1">
      <alignment horizontal="left" vertical="top" wrapText="1" indent="1"/>
    </xf>
    <xf numFmtId="0" fontId="36" fillId="0" borderId="0" xfId="0" applyFont="1" applyAlignment="1">
      <alignment horizontal="left" vertical="top" indent="1"/>
    </xf>
    <xf numFmtId="0" fontId="2" fillId="0" borderId="0" xfId="0" applyFont="1" applyAlignment="1">
      <alignment horizontal="left" vertical="center" wrapText="1" indent="1"/>
    </xf>
    <xf numFmtId="0" fontId="2" fillId="0" borderId="0" xfId="0" applyFont="1" applyAlignment="1">
      <alignment horizontal="justify" vertical="center" wrapText="1"/>
    </xf>
    <xf numFmtId="0" fontId="8" fillId="0" borderId="0" xfId="0" applyFont="1" applyAlignment="1">
      <alignment horizontal="justify" vertical="center" wrapText="1"/>
    </xf>
    <xf numFmtId="0" fontId="2" fillId="2" borderId="0" xfId="0" applyFont="1" applyFill="1" applyAlignment="1">
      <alignment horizontal="justify" vertical="center" wrapText="1"/>
    </xf>
    <xf numFmtId="0" fontId="2" fillId="0" borderId="0" xfId="0" applyFont="1" applyAlignment="1">
      <alignment horizontal="left" vertical="center" wrapText="1"/>
    </xf>
    <xf numFmtId="0" fontId="37" fillId="3" borderId="1" xfId="0" applyFont="1" applyFill="1" applyBorder="1" applyAlignment="1" applyProtection="1">
      <alignment horizontal="left" vertical="center" indent="1"/>
      <protection locked="0"/>
    </xf>
    <xf numFmtId="0" fontId="3" fillId="0" borderId="0" xfId="0" applyFont="1" applyAlignment="1">
      <alignment horizontal="left"/>
    </xf>
    <xf numFmtId="0" fontId="3" fillId="0" borderId="111" xfId="0" applyFont="1" applyBorder="1" applyAlignment="1">
      <alignment horizontal="left"/>
    </xf>
    <xf numFmtId="0" fontId="31" fillId="3" borderId="1" xfId="0" applyFont="1" applyFill="1" applyBorder="1" applyAlignment="1" applyProtection="1">
      <alignment horizontal="left" vertical="center" indent="1"/>
      <protection locked="0"/>
    </xf>
    <xf numFmtId="0" fontId="37" fillId="3" borderId="4" xfId="0" applyFont="1" applyFill="1" applyBorder="1" applyAlignment="1" applyProtection="1">
      <alignment horizontal="left" vertical="center"/>
      <protection locked="0"/>
    </xf>
    <xf numFmtId="0" fontId="37" fillId="3" borderId="2" xfId="0" applyFont="1" applyFill="1" applyBorder="1" applyAlignment="1" applyProtection="1">
      <alignment horizontal="left" vertical="center"/>
      <protection locked="0"/>
    </xf>
    <xf numFmtId="0" fontId="37" fillId="3" borderId="3" xfId="0" applyFont="1" applyFill="1" applyBorder="1" applyAlignment="1" applyProtection="1">
      <alignment horizontal="left" vertical="center"/>
      <protection locked="0"/>
    </xf>
    <xf numFmtId="0" fontId="37" fillId="3" borderId="4" xfId="0" applyFont="1" applyFill="1" applyBorder="1" applyAlignment="1" applyProtection="1">
      <alignment horizontal="left" vertical="center" indent="1"/>
      <protection locked="0"/>
    </xf>
    <xf numFmtId="0" fontId="37" fillId="3" borderId="2" xfId="0" applyFont="1" applyFill="1" applyBorder="1" applyAlignment="1" applyProtection="1">
      <alignment horizontal="left" vertical="center" indent="1"/>
      <protection locked="0"/>
    </xf>
    <xf numFmtId="0" fontId="37" fillId="3" borderId="3" xfId="0" applyFont="1" applyFill="1" applyBorder="1" applyAlignment="1" applyProtection="1">
      <alignment horizontal="left" vertical="center" indent="1"/>
      <protection locked="0"/>
    </xf>
    <xf numFmtId="0" fontId="11" fillId="8" borderId="0" xfId="0" applyFont="1" applyFill="1" applyAlignment="1">
      <alignment horizontal="left" vertical="center" wrapText="1"/>
    </xf>
    <xf numFmtId="0" fontId="0" fillId="2" borderId="0" xfId="0" applyFill="1" applyAlignment="1">
      <alignment horizontal="left" vertical="center" wrapText="1"/>
    </xf>
    <xf numFmtId="0" fontId="51" fillId="7" borderId="34" xfId="0" applyFont="1" applyFill="1" applyBorder="1" applyAlignment="1">
      <alignment horizontal="left" vertical="center"/>
    </xf>
    <xf numFmtId="0" fontId="51" fillId="7" borderId="35" xfId="0" applyFont="1" applyFill="1" applyBorder="1" applyAlignment="1">
      <alignment horizontal="left" vertical="center"/>
    </xf>
    <xf numFmtId="0" fontId="51" fillId="7" borderId="36" xfId="0" applyFont="1" applyFill="1" applyBorder="1" applyAlignment="1">
      <alignment horizontal="left" vertical="center"/>
    </xf>
    <xf numFmtId="0" fontId="18" fillId="8" borderId="18" xfId="0" applyFont="1" applyFill="1" applyBorder="1" applyAlignment="1">
      <alignment horizontal="center" vertical="center"/>
    </xf>
    <xf numFmtId="0" fontId="18" fillId="8" borderId="19" xfId="0" applyFont="1" applyFill="1" applyBorder="1" applyAlignment="1">
      <alignment horizontal="center" vertical="center"/>
    </xf>
    <xf numFmtId="0" fontId="18" fillId="8" borderId="64" xfId="0" applyFont="1" applyFill="1" applyBorder="1" applyAlignment="1">
      <alignment horizontal="center" vertical="center"/>
    </xf>
    <xf numFmtId="0" fontId="18" fillId="8" borderId="35" xfId="0" applyFont="1" applyFill="1" applyBorder="1" applyAlignment="1">
      <alignment horizontal="center" vertical="center"/>
    </xf>
    <xf numFmtId="0" fontId="18" fillId="8" borderId="36" xfId="0" applyFont="1" applyFill="1" applyBorder="1" applyAlignment="1">
      <alignment horizontal="center" vertical="center"/>
    </xf>
    <xf numFmtId="0" fontId="41" fillId="8" borderId="0" xfId="0" applyFont="1" applyFill="1" applyAlignment="1">
      <alignment horizontal="left" vertical="center" wrapText="1" indent="1"/>
    </xf>
    <xf numFmtId="0" fontId="83" fillId="0" borderId="15" xfId="0" applyFont="1" applyBorder="1" applyAlignment="1">
      <alignment horizontal="left" vertical="center" indent="1"/>
    </xf>
    <xf numFmtId="0" fontId="83" fillId="0" borderId="16" xfId="0" applyFont="1" applyBorder="1" applyAlignment="1">
      <alignment horizontal="left" vertical="center" indent="1"/>
    </xf>
    <xf numFmtId="0" fontId="18" fillId="0" borderId="23" xfId="0" applyFont="1" applyBorder="1" applyAlignment="1" applyProtection="1">
      <alignment horizontal="left" vertical="center" indent="1"/>
      <protection locked="0"/>
    </xf>
    <xf numFmtId="0" fontId="18" fillId="0" borderId="24" xfId="0" applyFont="1" applyBorder="1" applyAlignment="1" applyProtection="1">
      <alignment horizontal="left" vertical="center" indent="1"/>
      <protection locked="0"/>
    </xf>
    <xf numFmtId="0" fontId="18" fillId="0" borderId="25" xfId="0" applyFont="1" applyBorder="1" applyAlignment="1" applyProtection="1">
      <alignment horizontal="left" vertical="center" indent="1"/>
      <protection locked="0"/>
    </xf>
    <xf numFmtId="0" fontId="21" fillId="0" borderId="11" xfId="0" applyFont="1" applyBorder="1" applyAlignment="1">
      <alignment horizontal="left" vertical="center"/>
    </xf>
    <xf numFmtId="0" fontId="21" fillId="0" borderId="12" xfId="0" applyFont="1" applyBorder="1" applyAlignment="1">
      <alignment horizontal="left" vertical="center"/>
    </xf>
    <xf numFmtId="0" fontId="18" fillId="0" borderId="20" xfId="0" applyFont="1" applyBorder="1" applyAlignment="1" applyProtection="1">
      <alignment horizontal="center" vertical="center"/>
      <protection locked="0"/>
    </xf>
    <xf numFmtId="0" fontId="18" fillId="0" borderId="21" xfId="0" applyFont="1" applyBorder="1" applyAlignment="1" applyProtection="1">
      <alignment horizontal="center" vertical="center"/>
      <protection locked="0"/>
    </xf>
    <xf numFmtId="0" fontId="18" fillId="0" borderId="22" xfId="0" applyFont="1" applyBorder="1" applyAlignment="1" applyProtection="1">
      <alignment horizontal="center" vertical="center"/>
      <protection locked="0"/>
    </xf>
    <xf numFmtId="0" fontId="18" fillId="0" borderId="87" xfId="0" applyFont="1" applyBorder="1" applyAlignment="1" applyProtection="1">
      <alignment horizontal="left" vertical="center" indent="1"/>
      <protection locked="0"/>
    </xf>
    <xf numFmtId="0" fontId="18" fillId="0" borderId="83" xfId="0" applyFont="1" applyBorder="1" applyAlignment="1" applyProtection="1">
      <alignment horizontal="center" vertical="center"/>
      <protection locked="0"/>
    </xf>
    <xf numFmtId="0" fontId="21" fillId="0" borderId="15" xfId="0" applyFont="1" applyBorder="1" applyAlignment="1">
      <alignment horizontal="left" vertical="center"/>
    </xf>
    <xf numFmtId="0" fontId="21" fillId="0" borderId="16" xfId="0" applyFont="1" applyBorder="1" applyAlignment="1">
      <alignment horizontal="left" vertical="center"/>
    </xf>
    <xf numFmtId="0" fontId="18" fillId="0" borderId="93" xfId="0" applyFont="1" applyBorder="1" applyAlignment="1" applyProtection="1">
      <alignment horizontal="left" vertical="center" indent="1"/>
      <protection locked="0"/>
    </xf>
    <xf numFmtId="0" fontId="18" fillId="0" borderId="69" xfId="0" applyFont="1" applyBorder="1" applyAlignment="1" applyProtection="1">
      <alignment horizontal="left" vertical="center" indent="1"/>
      <protection locked="0"/>
    </xf>
    <xf numFmtId="0" fontId="18" fillId="0" borderId="94" xfId="0" applyFont="1" applyBorder="1" applyAlignment="1" applyProtection="1">
      <alignment horizontal="left" vertical="center" indent="1"/>
      <protection locked="0"/>
    </xf>
    <xf numFmtId="0" fontId="18" fillId="0" borderId="70" xfId="0" applyFont="1" applyBorder="1" applyAlignment="1" applyProtection="1">
      <alignment horizontal="left" vertical="center" indent="1"/>
      <protection locked="0"/>
    </xf>
    <xf numFmtId="0" fontId="83" fillId="0" borderId="31" xfId="0" applyFont="1" applyBorder="1" applyAlignment="1">
      <alignment horizontal="left" vertical="center" indent="1"/>
    </xf>
    <xf numFmtId="0" fontId="83" fillId="0" borderId="32" xfId="0" applyFont="1" applyBorder="1" applyAlignment="1">
      <alignment horizontal="left" vertical="center" indent="1"/>
    </xf>
    <xf numFmtId="0" fontId="18" fillId="0" borderId="7" xfId="0" applyFont="1" applyBorder="1" applyAlignment="1" applyProtection="1">
      <alignment horizontal="left" vertical="center" indent="1"/>
      <protection locked="0"/>
    </xf>
    <xf numFmtId="0" fontId="18" fillId="0" borderId="8" xfId="0" applyFont="1" applyBorder="1" applyAlignment="1" applyProtection="1">
      <alignment horizontal="left" vertical="center" indent="1"/>
      <protection locked="0"/>
    </xf>
    <xf numFmtId="0" fontId="18" fillId="0" borderId="33" xfId="0" applyFont="1" applyBorder="1" applyAlignment="1" applyProtection="1">
      <alignment horizontal="left" vertical="center" indent="1"/>
      <protection locked="0"/>
    </xf>
    <xf numFmtId="0" fontId="83" fillId="0" borderId="13" xfId="0" applyFont="1" applyBorder="1" applyAlignment="1">
      <alignment horizontal="left" vertical="center" indent="1"/>
    </xf>
    <xf numFmtId="0" fontId="83" fillId="0" borderId="14" xfId="0" applyFont="1" applyBorder="1" applyAlignment="1">
      <alignment horizontal="left" vertical="center" indent="1"/>
    </xf>
    <xf numFmtId="0" fontId="18" fillId="0" borderId="9" xfId="0" applyFont="1" applyBorder="1" applyAlignment="1" applyProtection="1">
      <alignment horizontal="left" vertical="center" indent="1"/>
      <protection locked="0"/>
    </xf>
    <xf numFmtId="0" fontId="18" fillId="0" borderId="10" xfId="0" applyFont="1" applyBorder="1" applyAlignment="1" applyProtection="1">
      <alignment horizontal="left" vertical="center" indent="1"/>
      <protection locked="0"/>
    </xf>
    <xf numFmtId="0" fontId="18" fillId="0" borderId="17" xfId="0" applyFont="1" applyBorder="1" applyAlignment="1" applyProtection="1">
      <alignment horizontal="left" vertical="center" indent="1"/>
      <protection locked="0"/>
    </xf>
    <xf numFmtId="0" fontId="18" fillId="0" borderId="86" xfId="0" applyFont="1" applyBorder="1" applyAlignment="1" applyProtection="1">
      <alignment horizontal="left" vertical="center" indent="1"/>
      <protection locked="0"/>
    </xf>
    <xf numFmtId="0" fontId="18" fillId="0" borderId="84" xfId="0" applyFont="1" applyBorder="1" applyAlignment="1" applyProtection="1">
      <alignment horizontal="left" vertical="center" indent="1"/>
      <protection locked="0"/>
    </xf>
    <xf numFmtId="0" fontId="83" fillId="0" borderId="26" xfId="0" applyFont="1" applyBorder="1" applyAlignment="1">
      <alignment horizontal="left" vertical="center" indent="1"/>
    </xf>
    <xf numFmtId="0" fontId="83" fillId="0" borderId="27" xfId="0" applyFont="1" applyBorder="1" applyAlignment="1">
      <alignment horizontal="left" vertical="center" indent="1"/>
    </xf>
    <xf numFmtId="0" fontId="18" fillId="0" borderId="28" xfId="0" applyFont="1" applyBorder="1" applyAlignment="1" applyProtection="1">
      <alignment horizontal="left" vertical="center" indent="1"/>
      <protection locked="0"/>
    </xf>
    <xf numFmtId="0" fontId="18" fillId="0" borderId="29" xfId="0" applyFont="1" applyBorder="1" applyAlignment="1" applyProtection="1">
      <alignment horizontal="left" vertical="center" indent="1"/>
      <protection locked="0"/>
    </xf>
    <xf numFmtId="0" fontId="18" fillId="0" borderId="30" xfId="0" applyFont="1" applyBorder="1" applyAlignment="1" applyProtection="1">
      <alignment horizontal="left" vertical="center" indent="1"/>
      <protection locked="0"/>
    </xf>
    <xf numFmtId="0" fontId="18" fillId="0" borderId="85" xfId="0" applyFont="1" applyBorder="1" applyAlignment="1" applyProtection="1">
      <alignment horizontal="left" vertical="center" indent="1"/>
      <protection locked="0"/>
    </xf>
    <xf numFmtId="0" fontId="83" fillId="0" borderId="11" xfId="0" applyFont="1" applyBorder="1" applyAlignment="1">
      <alignment horizontal="left" vertical="center" indent="1"/>
    </xf>
    <xf numFmtId="0" fontId="83" fillId="0" borderId="12" xfId="0" applyFont="1" applyBorder="1" applyAlignment="1">
      <alignment horizontal="left" vertical="center" indent="1"/>
    </xf>
    <xf numFmtId="0" fontId="18" fillId="0" borderId="20" xfId="0" applyFont="1" applyBorder="1" applyAlignment="1" applyProtection="1">
      <alignment horizontal="left" vertical="center" indent="1"/>
      <protection locked="0"/>
    </xf>
    <xf numFmtId="0" fontId="18" fillId="0" borderId="21" xfId="0" applyFont="1" applyBorder="1" applyAlignment="1" applyProtection="1">
      <alignment horizontal="left" vertical="center" indent="1"/>
      <protection locked="0"/>
    </xf>
    <xf numFmtId="0" fontId="18" fillId="0" borderId="22" xfId="0" applyFont="1" applyBorder="1" applyAlignment="1" applyProtection="1">
      <alignment horizontal="left" vertical="center" indent="1"/>
      <protection locked="0"/>
    </xf>
    <xf numFmtId="0" fontId="18" fillId="0" borderId="34" xfId="0" applyFont="1" applyBorder="1" applyAlignment="1" applyProtection="1">
      <alignment horizontal="center" vertical="center"/>
      <protection locked="0"/>
    </xf>
    <xf numFmtId="0" fontId="18" fillId="0" borderId="35" xfId="0" applyFont="1" applyBorder="1" applyAlignment="1" applyProtection="1">
      <alignment horizontal="center" vertical="center"/>
      <protection locked="0"/>
    </xf>
    <xf numFmtId="0" fontId="18" fillId="0" borderId="36" xfId="0" applyFont="1" applyBorder="1" applyAlignment="1" applyProtection="1">
      <alignment horizontal="center" vertical="center"/>
      <protection locked="0"/>
    </xf>
    <xf numFmtId="0" fontId="18" fillId="4" borderId="34" xfId="0" applyFont="1" applyFill="1" applyBorder="1" applyAlignment="1">
      <alignment horizontal="center" vertical="center"/>
    </xf>
    <xf numFmtId="0" fontId="18" fillId="4" borderId="65" xfId="0" applyFont="1" applyFill="1" applyBorder="1" applyAlignment="1">
      <alignment horizontal="center" vertical="center"/>
    </xf>
    <xf numFmtId="0" fontId="18" fillId="4" borderId="64" xfId="0" applyFont="1" applyFill="1" applyBorder="1" applyAlignment="1">
      <alignment horizontal="center" vertical="center"/>
    </xf>
    <xf numFmtId="0" fontId="18" fillId="4" borderId="35" xfId="0" applyFont="1" applyFill="1" applyBorder="1" applyAlignment="1">
      <alignment horizontal="center" vertical="center"/>
    </xf>
    <xf numFmtId="0" fontId="18" fillId="4" borderId="36" xfId="0" applyFont="1" applyFill="1" applyBorder="1" applyAlignment="1">
      <alignment horizontal="center" vertical="center"/>
    </xf>
    <xf numFmtId="0" fontId="18" fillId="0" borderId="83" xfId="0" applyFont="1" applyBorder="1" applyAlignment="1" applyProtection="1">
      <alignment horizontal="left" vertical="center" indent="1"/>
      <protection locked="0"/>
    </xf>
    <xf numFmtId="0" fontId="21" fillId="0" borderId="13" xfId="0" applyFont="1" applyBorder="1" applyAlignment="1">
      <alignment horizontal="left" vertical="center"/>
    </xf>
    <xf numFmtId="0" fontId="21" fillId="0" borderId="14" xfId="0" applyFont="1" applyBorder="1" applyAlignment="1">
      <alignment horizontal="left" vertical="center"/>
    </xf>
    <xf numFmtId="0" fontId="21" fillId="0" borderId="15" xfId="0" applyFont="1" applyBorder="1" applyAlignment="1">
      <alignment horizontal="left" vertical="center" wrapText="1"/>
    </xf>
    <xf numFmtId="0" fontId="21" fillId="0" borderId="16" xfId="0" applyFont="1" applyBorder="1" applyAlignment="1">
      <alignment horizontal="left" vertical="center" wrapText="1"/>
    </xf>
    <xf numFmtId="0" fontId="18" fillId="0" borderId="88" xfId="0" applyFont="1" applyBorder="1" applyAlignment="1" applyProtection="1">
      <alignment horizontal="left" vertical="center"/>
      <protection locked="0"/>
    </xf>
    <xf numFmtId="0" fontId="18" fillId="0" borderId="5" xfId="0" applyFont="1" applyBorder="1" applyAlignment="1" applyProtection="1">
      <alignment horizontal="left" vertical="center"/>
      <protection locked="0"/>
    </xf>
    <xf numFmtId="0" fontId="18" fillId="0" borderId="89" xfId="0" applyFont="1" applyBorder="1" applyAlignment="1" applyProtection="1">
      <alignment horizontal="left" vertical="center"/>
      <protection locked="0"/>
    </xf>
    <xf numFmtId="0" fontId="18" fillId="0" borderId="90" xfId="0" applyFont="1" applyBorder="1" applyAlignment="1" applyProtection="1">
      <alignment horizontal="left" vertical="center"/>
      <protection locked="0"/>
    </xf>
    <xf numFmtId="0" fontId="18" fillId="0" borderId="91" xfId="0" applyFont="1" applyBorder="1" applyAlignment="1" applyProtection="1">
      <alignment horizontal="left" vertical="center"/>
      <protection locked="0"/>
    </xf>
    <xf numFmtId="0" fontId="18" fillId="0" borderId="92" xfId="0" applyFont="1" applyBorder="1" applyAlignment="1" applyProtection="1">
      <alignment horizontal="left" vertical="center"/>
      <protection locked="0"/>
    </xf>
    <xf numFmtId="0" fontId="18" fillId="0" borderId="93" xfId="0" applyFont="1" applyBorder="1" applyAlignment="1" applyProtection="1">
      <alignment horizontal="left" vertical="center"/>
      <protection locked="0"/>
    </xf>
    <xf numFmtId="0" fontId="18" fillId="0" borderId="69" xfId="0" applyFont="1" applyBorder="1" applyAlignment="1" applyProtection="1">
      <alignment horizontal="left" vertical="center"/>
      <protection locked="0"/>
    </xf>
    <xf numFmtId="0" fontId="18" fillId="0" borderId="70" xfId="0" applyFont="1" applyBorder="1" applyAlignment="1" applyProtection="1">
      <alignment horizontal="left" vertical="center"/>
      <protection locked="0"/>
    </xf>
    <xf numFmtId="0" fontId="3" fillId="3" borderId="1" xfId="0" applyFont="1" applyFill="1" applyBorder="1" applyAlignment="1" applyProtection="1">
      <alignment horizontal="left" vertical="center" indent="1"/>
      <protection locked="0"/>
    </xf>
    <xf numFmtId="0" fontId="37" fillId="3" borderId="4" xfId="0" applyFont="1" applyFill="1" applyBorder="1" applyAlignment="1" applyProtection="1">
      <alignment horizontal="left" vertical="center" wrapText="1" indent="1"/>
      <protection locked="0"/>
    </xf>
    <xf numFmtId="0" fontId="3" fillId="3" borderId="2" xfId="0" applyFont="1" applyFill="1" applyBorder="1" applyAlignment="1" applyProtection="1">
      <alignment horizontal="left" vertical="center" wrapText="1" indent="1"/>
      <protection locked="0"/>
    </xf>
    <xf numFmtId="0" fontId="3" fillId="3" borderId="3" xfId="0" applyFont="1" applyFill="1" applyBorder="1" applyAlignment="1" applyProtection="1">
      <alignment horizontal="left" vertical="center" wrapText="1" indent="1"/>
      <protection locked="0"/>
    </xf>
    <xf numFmtId="0" fontId="18" fillId="0" borderId="0" xfId="0" applyFont="1" applyAlignment="1">
      <alignment horizontal="center" vertical="center"/>
    </xf>
    <xf numFmtId="0" fontId="37" fillId="3" borderId="113" xfId="0" applyFont="1" applyFill="1" applyBorder="1" applyAlignment="1" applyProtection="1">
      <alignment horizontal="left" vertical="center"/>
      <protection locked="0"/>
    </xf>
    <xf numFmtId="0" fontId="37" fillId="3" borderId="114" xfId="0" applyFont="1" applyFill="1" applyBorder="1" applyAlignment="1" applyProtection="1">
      <alignment horizontal="left" vertical="center"/>
      <protection locked="0"/>
    </xf>
    <xf numFmtId="0" fontId="37" fillId="3" borderId="115" xfId="0" applyFont="1" applyFill="1" applyBorder="1" applyAlignment="1" applyProtection="1">
      <alignment horizontal="left" vertical="center"/>
      <protection locked="0"/>
    </xf>
    <xf numFmtId="0" fontId="18" fillId="0" borderId="0" xfId="0" applyFont="1" applyAlignment="1">
      <alignment horizontal="left" vertical="center" wrapText="1"/>
    </xf>
    <xf numFmtId="0" fontId="18" fillId="0" borderId="111" xfId="0" applyFont="1" applyBorder="1" applyAlignment="1">
      <alignment horizontal="left" vertical="center" wrapText="1"/>
    </xf>
    <xf numFmtId="0" fontId="62" fillId="0" borderId="42" xfId="0" applyFont="1" applyBorder="1" applyAlignment="1">
      <alignment horizontal="center" vertical="center" wrapText="1"/>
    </xf>
    <xf numFmtId="0" fontId="62" fillId="0" borderId="44" xfId="0" applyFont="1" applyBorder="1" applyAlignment="1">
      <alignment horizontal="center" vertical="center" wrapText="1"/>
    </xf>
    <xf numFmtId="0" fontId="62" fillId="0" borderId="42" xfId="0" applyFont="1" applyBorder="1" applyAlignment="1">
      <alignment horizontal="left" vertical="center" wrapText="1" indent="1"/>
    </xf>
    <xf numFmtId="0" fontId="62" fillId="0" borderId="43" xfId="0" applyFont="1" applyBorder="1" applyAlignment="1">
      <alignment horizontal="left" vertical="center" wrapText="1" indent="1"/>
    </xf>
    <xf numFmtId="0" fontId="62" fillId="0" borderId="44" xfId="0" applyFont="1" applyBorder="1" applyAlignment="1">
      <alignment horizontal="left" vertical="center" wrapText="1" indent="1"/>
    </xf>
    <xf numFmtId="0" fontId="24" fillId="0" borderId="39" xfId="0" applyFont="1" applyBorder="1" applyAlignment="1" applyProtection="1">
      <alignment horizontal="center" vertical="center" wrapText="1"/>
      <protection locked="0"/>
    </xf>
    <xf numFmtId="0" fontId="45" fillId="0" borderId="39" xfId="0" applyFont="1" applyBorder="1" applyAlignment="1" applyProtection="1">
      <alignment horizontal="left" vertical="center" wrapText="1"/>
      <protection locked="0"/>
    </xf>
    <xf numFmtId="0" fontId="45" fillId="0" borderId="42" xfId="0" applyFont="1" applyBorder="1" applyAlignment="1" applyProtection="1">
      <alignment horizontal="left" vertical="center" wrapText="1"/>
      <protection locked="0"/>
    </xf>
    <xf numFmtId="0" fontId="45" fillId="0" borderId="43" xfId="0" applyFont="1" applyBorder="1" applyAlignment="1" applyProtection="1">
      <alignment horizontal="left" vertical="center" wrapText="1"/>
      <protection locked="0"/>
    </xf>
    <xf numFmtId="0" fontId="45" fillId="0" borderId="44" xfId="0" applyFont="1" applyBorder="1" applyAlignment="1" applyProtection="1">
      <alignment horizontal="left" vertical="center" wrapText="1"/>
      <protection locked="0"/>
    </xf>
    <xf numFmtId="0" fontId="26" fillId="0" borderId="95" xfId="0" applyFont="1" applyBorder="1" applyAlignment="1">
      <alignment horizontal="left" vertical="center" wrapText="1" indent="1"/>
    </xf>
    <xf numFmtId="0" fontId="26" fillId="0" borderId="96" xfId="0" applyFont="1" applyBorder="1" applyAlignment="1">
      <alignment horizontal="left" vertical="center" wrapText="1" indent="1"/>
    </xf>
    <xf numFmtId="0" fontId="26" fillId="0" borderId="97" xfId="0" applyFont="1" applyBorder="1" applyAlignment="1">
      <alignment horizontal="left" vertical="center" wrapText="1" indent="1"/>
    </xf>
    <xf numFmtId="0" fontId="26" fillId="0" borderId="98" xfId="0" applyFont="1" applyBorder="1" applyAlignment="1">
      <alignment horizontal="left" vertical="center" wrapText="1" indent="1"/>
    </xf>
    <xf numFmtId="0" fontId="24" fillId="0" borderId="99" xfId="0" applyFont="1" applyBorder="1" applyAlignment="1" applyProtection="1">
      <alignment horizontal="center" vertical="center" wrapText="1"/>
      <protection locked="0"/>
    </xf>
    <xf numFmtId="0" fontId="30" fillId="0" borderId="97" xfId="0" applyFont="1" applyBorder="1" applyAlignment="1" applyProtection="1">
      <alignment horizontal="center" vertical="center" wrapText="1"/>
      <protection locked="0"/>
    </xf>
    <xf numFmtId="0" fontId="30" fillId="0" borderId="98" xfId="0" applyFont="1" applyBorder="1" applyAlignment="1" applyProtection="1">
      <alignment horizontal="center" vertical="center" wrapText="1"/>
      <protection locked="0"/>
    </xf>
    <xf numFmtId="0" fontId="30" fillId="0" borderId="96" xfId="0" applyFont="1" applyBorder="1" applyAlignment="1" applyProtection="1">
      <alignment horizontal="center" vertical="center" wrapText="1"/>
      <protection locked="0"/>
    </xf>
    <xf numFmtId="0" fontId="62" fillId="0" borderId="97" xfId="0" applyFont="1" applyBorder="1" applyAlignment="1">
      <alignment horizontal="left" vertical="center" wrapText="1" indent="1"/>
    </xf>
    <xf numFmtId="0" fontId="62" fillId="0" borderId="98" xfId="0" applyFont="1" applyBorder="1" applyAlignment="1">
      <alignment horizontal="left" vertical="center" wrapText="1" indent="1"/>
    </xf>
    <xf numFmtId="0" fontId="62" fillId="0" borderId="96" xfId="0" applyFont="1" applyBorder="1" applyAlignment="1">
      <alignment horizontal="left" vertical="center" wrapText="1" indent="1"/>
    </xf>
    <xf numFmtId="0" fontId="54" fillId="8" borderId="60" xfId="0" applyFont="1" applyFill="1" applyBorder="1" applyAlignment="1">
      <alignment horizontal="left" vertical="center" wrapText="1" indent="1"/>
    </xf>
    <xf numFmtId="0" fontId="54" fillId="8" borderId="108" xfId="0" applyFont="1" applyFill="1" applyBorder="1" applyAlignment="1">
      <alignment horizontal="left" vertical="center" wrapText="1" indent="1"/>
    </xf>
    <xf numFmtId="0" fontId="57" fillId="7" borderId="61" xfId="0" applyFont="1" applyFill="1" applyBorder="1" applyAlignment="1">
      <alignment horizontal="center" vertical="center"/>
    </xf>
    <xf numFmtId="0" fontId="57" fillId="7" borderId="61" xfId="0" applyFont="1" applyFill="1" applyBorder="1" applyAlignment="1">
      <alignment horizontal="center" vertical="center" wrapText="1"/>
    </xf>
    <xf numFmtId="0" fontId="44" fillId="8" borderId="6" xfId="0" applyFont="1" applyFill="1" applyBorder="1" applyAlignment="1">
      <alignment horizontal="left" vertical="center"/>
    </xf>
    <xf numFmtId="0" fontId="44" fillId="8" borderId="0" xfId="0" applyFont="1" applyFill="1" applyAlignment="1">
      <alignment horizontal="left" vertical="center"/>
    </xf>
    <xf numFmtId="0" fontId="44" fillId="8" borderId="58" xfId="0" applyFont="1" applyFill="1" applyBorder="1" applyAlignment="1">
      <alignment horizontal="left" vertical="center"/>
    </xf>
    <xf numFmtId="0" fontId="44" fillId="8" borderId="68" xfId="0" applyFont="1" applyFill="1" applyBorder="1" applyAlignment="1">
      <alignment horizontal="left" vertical="center" wrapText="1"/>
    </xf>
    <xf numFmtId="0" fontId="44" fillId="8" borderId="117" xfId="0" applyFont="1" applyFill="1" applyBorder="1" applyAlignment="1">
      <alignment horizontal="left" vertical="center" wrapText="1"/>
    </xf>
    <xf numFmtId="0" fontId="44" fillId="8" borderId="45" xfId="0" applyFont="1" applyFill="1" applyBorder="1" applyAlignment="1">
      <alignment horizontal="left" vertical="center" wrapText="1"/>
    </xf>
    <xf numFmtId="0" fontId="25" fillId="7" borderId="49" xfId="0" applyFont="1" applyFill="1" applyBorder="1" applyAlignment="1">
      <alignment horizontal="center" vertical="center"/>
    </xf>
    <xf numFmtId="0" fontId="25" fillId="7" borderId="32" xfId="0" applyFont="1" applyFill="1" applyBorder="1" applyAlignment="1">
      <alignment horizontal="center" vertical="center"/>
    </xf>
    <xf numFmtId="0" fontId="25" fillId="7" borderId="32" xfId="0" applyFont="1" applyFill="1" applyBorder="1" applyAlignment="1">
      <alignment horizontal="center" vertical="center" wrapText="1"/>
    </xf>
    <xf numFmtId="0" fontId="25" fillId="7" borderId="74" xfId="0" applyFont="1" applyFill="1" applyBorder="1" applyAlignment="1">
      <alignment horizontal="center" vertical="center" wrapText="1"/>
    </xf>
    <xf numFmtId="0" fontId="25" fillId="7" borderId="75" xfId="0" applyFont="1" applyFill="1" applyBorder="1" applyAlignment="1">
      <alignment horizontal="center" vertical="center" wrapText="1"/>
    </xf>
    <xf numFmtId="0" fontId="25" fillId="7" borderId="33" xfId="0" applyFont="1" applyFill="1" applyBorder="1" applyAlignment="1">
      <alignment horizontal="center" vertical="center" wrapText="1"/>
    </xf>
    <xf numFmtId="0" fontId="25" fillId="7" borderId="7" xfId="0" applyFont="1" applyFill="1" applyBorder="1" applyAlignment="1">
      <alignment horizontal="center" vertical="center" wrapText="1"/>
    </xf>
    <xf numFmtId="0" fontId="59" fillId="7" borderId="78" xfId="0" applyFont="1" applyFill="1" applyBorder="1" applyAlignment="1">
      <alignment horizontal="center" vertical="center" wrapText="1"/>
    </xf>
    <xf numFmtId="0" fontId="59" fillId="7" borderId="79" xfId="0" applyFont="1" applyFill="1" applyBorder="1" applyAlignment="1">
      <alignment horizontal="center" vertical="center" wrapText="1"/>
    </xf>
    <xf numFmtId="0" fontId="28" fillId="0" borderId="101" xfId="0" applyFont="1" applyBorder="1" applyAlignment="1">
      <alignment horizontal="center" vertical="center" wrapText="1"/>
    </xf>
    <xf numFmtId="0" fontId="28" fillId="0" borderId="102" xfId="0" applyFont="1" applyBorder="1" applyAlignment="1">
      <alignment horizontal="center" vertical="center" wrapText="1"/>
    </xf>
    <xf numFmtId="0" fontId="28" fillId="0" borderId="103" xfId="0" applyFont="1" applyBorder="1" applyAlignment="1">
      <alignment horizontal="center" vertical="center" wrapText="1"/>
    </xf>
    <xf numFmtId="0" fontId="28" fillId="0" borderId="104" xfId="0" applyFont="1" applyBorder="1" applyAlignment="1">
      <alignment horizontal="center" vertical="center" wrapText="1"/>
    </xf>
    <xf numFmtId="0" fontId="28" fillId="0" borderId="105" xfId="0" applyFont="1" applyBorder="1" applyAlignment="1">
      <alignment horizontal="center" vertical="center" wrapText="1"/>
    </xf>
    <xf numFmtId="0" fontId="28" fillId="0" borderId="106" xfId="0" applyFont="1" applyBorder="1" applyAlignment="1">
      <alignment horizontal="center" vertical="center" wrapText="1"/>
    </xf>
    <xf numFmtId="0" fontId="28" fillId="0" borderId="50" xfId="0" applyFont="1" applyBorder="1" applyAlignment="1">
      <alignment horizontal="center" vertical="center"/>
    </xf>
    <xf numFmtId="0" fontId="28" fillId="0" borderId="51" xfId="0" applyFont="1" applyBorder="1" applyAlignment="1">
      <alignment horizontal="center" vertical="center"/>
    </xf>
    <xf numFmtId="0" fontId="29" fillId="0" borderId="51" xfId="0" applyFont="1" applyBorder="1" applyAlignment="1">
      <alignment horizontal="center" vertical="center"/>
    </xf>
    <xf numFmtId="164" fontId="42" fillId="0" borderId="76" xfId="0" applyNumberFormat="1" applyFont="1" applyBorder="1" applyAlignment="1">
      <alignment horizontal="center" vertical="center"/>
    </xf>
    <xf numFmtId="164" fontId="42" fillId="0" borderId="77" xfId="0" applyNumberFormat="1" applyFont="1" applyBorder="1" applyAlignment="1">
      <alignment horizontal="center" vertical="center"/>
    </xf>
    <xf numFmtId="0" fontId="41" fillId="0" borderId="67" xfId="0" applyFont="1" applyBorder="1" applyAlignment="1">
      <alignment horizontal="center" vertical="center"/>
    </xf>
    <xf numFmtId="0" fontId="41" fillId="0" borderId="66" xfId="0" applyFont="1" applyBorder="1" applyAlignment="1">
      <alignment horizontal="center" vertical="center"/>
    </xf>
    <xf numFmtId="164" fontId="67" fillId="0" borderId="80" xfId="0" applyNumberFormat="1" applyFont="1" applyBorder="1" applyAlignment="1">
      <alignment horizontal="center" vertical="center"/>
    </xf>
    <xf numFmtId="164" fontId="67" fillId="0" borderId="81" xfId="0" applyNumberFormat="1" applyFont="1" applyBorder="1" applyAlignment="1">
      <alignment horizontal="center" vertical="center"/>
    </xf>
    <xf numFmtId="0" fontId="25" fillId="7" borderId="39" xfId="0" applyFont="1" applyFill="1" applyBorder="1" applyAlignment="1">
      <alignment horizontal="center" vertical="center" wrapText="1"/>
    </xf>
    <xf numFmtId="0" fontId="25" fillId="7" borderId="42" xfId="0" applyFont="1" applyFill="1" applyBorder="1" applyAlignment="1">
      <alignment horizontal="center" vertical="center" wrapText="1"/>
    </xf>
    <xf numFmtId="0" fontId="25" fillId="7" borderId="44" xfId="0" applyFont="1" applyFill="1" applyBorder="1" applyAlignment="1">
      <alignment horizontal="center" vertical="center" wrapText="1"/>
    </xf>
    <xf numFmtId="0" fontId="23" fillId="0" borderId="39" xfId="0" applyFont="1" applyBorder="1" applyAlignment="1">
      <alignment horizontal="left" vertical="center" wrapText="1" indent="1"/>
    </xf>
    <xf numFmtId="9" fontId="39" fillId="3" borderId="42" xfId="1" applyFont="1" applyFill="1" applyBorder="1" applyAlignment="1">
      <alignment horizontal="center" vertical="center"/>
    </xf>
    <xf numFmtId="9" fontId="39" fillId="3" borderId="44" xfId="1" applyFont="1" applyFill="1" applyBorder="1" applyAlignment="1">
      <alignment horizontal="center" vertical="center"/>
    </xf>
    <xf numFmtId="0" fontId="27" fillId="4" borderId="42" xfId="0" applyFont="1" applyFill="1" applyBorder="1" applyAlignment="1">
      <alignment horizontal="right" vertical="center"/>
    </xf>
    <xf numFmtId="0" fontId="27" fillId="4" borderId="43" xfId="0" applyFont="1" applyFill="1" applyBorder="1" applyAlignment="1">
      <alignment horizontal="right" vertical="center"/>
    </xf>
    <xf numFmtId="0" fontId="27" fillId="4" borderId="44" xfId="0" applyFont="1" applyFill="1" applyBorder="1" applyAlignment="1">
      <alignment horizontal="right" vertical="center"/>
    </xf>
    <xf numFmtId="0" fontId="23" fillId="0" borderId="42" xfId="0" applyFont="1" applyBorder="1" applyAlignment="1">
      <alignment horizontal="left" vertical="center" wrapText="1" indent="1"/>
    </xf>
    <xf numFmtId="0" fontId="23" fillId="0" borderId="43" xfId="0" applyFont="1" applyBorder="1" applyAlignment="1">
      <alignment horizontal="left" vertical="center" wrapText="1" indent="1"/>
    </xf>
    <xf numFmtId="0" fontId="23" fillId="0" borderId="44" xfId="0" applyFont="1" applyBorder="1" applyAlignment="1">
      <alignment horizontal="left" vertical="center" wrapText="1" indent="1"/>
    </xf>
    <xf numFmtId="0" fontId="0" fillId="0" borderId="42" xfId="0" applyBorder="1" applyAlignment="1" applyProtection="1">
      <alignment horizontal="left" vertical="center" wrapText="1" indent="1"/>
      <protection locked="0"/>
    </xf>
    <xf numFmtId="0" fontId="0" fillId="0" borderId="44" xfId="0" applyBorder="1" applyAlignment="1" applyProtection="1">
      <alignment horizontal="left" vertical="center" wrapText="1" indent="1"/>
      <protection locked="0"/>
    </xf>
    <xf numFmtId="0" fontId="0" fillId="0" borderId="43" xfId="0" applyBorder="1" applyAlignment="1" applyProtection="1">
      <alignment horizontal="left" vertical="center" wrapText="1" indent="1"/>
      <protection locked="0"/>
    </xf>
    <xf numFmtId="0" fontId="2" fillId="8" borderId="42" xfId="0" applyFont="1" applyFill="1" applyBorder="1" applyAlignment="1">
      <alignment horizontal="left" vertical="center" wrapText="1"/>
    </xf>
    <xf numFmtId="0" fontId="2" fillId="8" borderId="43" xfId="0" applyFont="1" applyFill="1" applyBorder="1" applyAlignment="1">
      <alignment horizontal="left" vertical="center" wrapText="1"/>
    </xf>
    <xf numFmtId="0" fontId="2" fillId="8" borderId="44" xfId="0" applyFont="1" applyFill="1" applyBorder="1" applyAlignment="1">
      <alignment horizontal="left" vertical="center" wrapText="1"/>
    </xf>
    <xf numFmtId="0" fontId="80" fillId="6" borderId="118" xfId="0" applyFont="1" applyFill="1" applyBorder="1" applyAlignment="1" applyProtection="1">
      <alignment horizontal="center" vertical="center"/>
      <protection locked="0"/>
    </xf>
    <xf numFmtId="0" fontId="80" fillId="6" borderId="119" xfId="0" applyFont="1" applyFill="1" applyBorder="1" applyAlignment="1" applyProtection="1">
      <alignment horizontal="center" vertical="center"/>
      <protection locked="0"/>
    </xf>
    <xf numFmtId="0" fontId="14" fillId="0" borderId="119" xfId="0" applyFont="1" applyBorder="1" applyAlignment="1" applyProtection="1">
      <alignment horizontal="center" vertical="center"/>
      <protection locked="0"/>
    </xf>
    <xf numFmtId="0" fontId="46" fillId="6" borderId="119" xfId="0" applyFont="1" applyFill="1" applyBorder="1" applyAlignment="1" applyProtection="1">
      <alignment horizontal="center" vertical="center" wrapText="1"/>
      <protection locked="0"/>
    </xf>
    <xf numFmtId="0" fontId="46" fillId="6" borderId="120" xfId="0" applyFont="1" applyFill="1" applyBorder="1" applyAlignment="1" applyProtection="1">
      <alignment horizontal="center" vertical="center" wrapText="1"/>
      <protection locked="0"/>
    </xf>
    <xf numFmtId="9" fontId="42" fillId="0" borderId="34" xfId="0" applyNumberFormat="1" applyFont="1" applyBorder="1" applyAlignment="1" applyProtection="1">
      <alignment horizontal="center" vertical="center"/>
      <protection locked="0"/>
    </xf>
    <xf numFmtId="9" fontId="42" fillId="0" borderId="36" xfId="0" applyNumberFormat="1" applyFont="1" applyBorder="1" applyAlignment="1" applyProtection="1">
      <alignment horizontal="center" vertical="center"/>
      <protection locked="0"/>
    </xf>
    <xf numFmtId="0" fontId="43" fillId="7" borderId="42" xfId="0" applyFont="1" applyFill="1" applyBorder="1" applyAlignment="1">
      <alignment horizontal="center" vertical="center" wrapText="1"/>
    </xf>
    <xf numFmtId="0" fontId="43" fillId="7" borderId="43" xfId="0" applyFont="1" applyFill="1" applyBorder="1" applyAlignment="1">
      <alignment horizontal="center" vertical="center" wrapText="1"/>
    </xf>
    <xf numFmtId="0" fontId="43" fillId="7" borderId="44" xfId="0" applyFont="1" applyFill="1" applyBorder="1" applyAlignment="1">
      <alignment horizontal="center" vertical="center" wrapText="1"/>
    </xf>
    <xf numFmtId="0" fontId="43" fillId="7" borderId="39" xfId="0" applyFont="1" applyFill="1" applyBorder="1" applyAlignment="1">
      <alignment horizontal="center" vertical="center" wrapText="1"/>
    </xf>
    <xf numFmtId="0" fontId="32" fillId="0" borderId="42" xfId="0" applyFont="1" applyBorder="1" applyAlignment="1" applyProtection="1">
      <alignment horizontal="left" vertical="center" wrapText="1" indent="1"/>
      <protection locked="0"/>
    </xf>
    <xf numFmtId="0" fontId="32" fillId="0" borderId="43" xfId="0" applyFont="1" applyBorder="1" applyAlignment="1" applyProtection="1">
      <alignment horizontal="left" vertical="center" wrapText="1" indent="1"/>
      <protection locked="0"/>
    </xf>
    <xf numFmtId="0" fontId="32" fillId="0" borderId="44" xfId="0" applyFont="1" applyBorder="1" applyAlignment="1" applyProtection="1">
      <alignment horizontal="left" vertical="center" wrapText="1" indent="1"/>
      <protection locked="0"/>
    </xf>
    <xf numFmtId="0" fontId="38" fillId="0" borderId="73" xfId="0" applyFont="1" applyBorder="1" applyAlignment="1" applyProtection="1">
      <alignment horizontal="center" vertical="center"/>
      <protection locked="0"/>
    </xf>
    <xf numFmtId="0" fontId="38" fillId="0" borderId="72" xfId="0" applyFont="1" applyBorder="1" applyAlignment="1" applyProtection="1">
      <alignment horizontal="center" vertical="center"/>
      <protection locked="0"/>
    </xf>
    <xf numFmtId="0" fontId="38" fillId="0" borderId="42" xfId="0" applyFont="1" applyBorder="1" applyAlignment="1" applyProtection="1">
      <alignment horizontal="center" vertical="center"/>
      <protection locked="0"/>
    </xf>
    <xf numFmtId="0" fontId="38" fillId="0" borderId="63" xfId="0" applyFont="1" applyBorder="1" applyAlignment="1" applyProtection="1">
      <alignment horizontal="center" vertical="center"/>
      <protection locked="0"/>
    </xf>
    <xf numFmtId="0" fontId="38" fillId="0" borderId="40" xfId="0" applyFont="1" applyBorder="1" applyAlignment="1" applyProtection="1">
      <alignment horizontal="center" vertical="center"/>
      <protection locked="0"/>
    </xf>
    <xf numFmtId="0" fontId="38" fillId="0" borderId="41" xfId="0" applyFont="1" applyBorder="1" applyAlignment="1" applyProtection="1">
      <alignment horizontal="center" vertical="center"/>
      <protection locked="0"/>
    </xf>
    <xf numFmtId="0" fontId="38" fillId="0" borderId="44" xfId="0" applyFont="1" applyBorder="1" applyAlignment="1" applyProtection="1">
      <alignment horizontal="center" vertical="center"/>
      <protection locked="0"/>
    </xf>
    <xf numFmtId="0" fontId="38" fillId="0" borderId="6" xfId="0" applyFont="1" applyBorder="1" applyAlignment="1" applyProtection="1">
      <alignment horizontal="center" vertical="center"/>
      <protection locked="0"/>
    </xf>
    <xf numFmtId="0" fontId="38" fillId="0" borderId="58" xfId="0" applyFont="1" applyBorder="1" applyAlignment="1" applyProtection="1">
      <alignment horizontal="center" vertical="center"/>
      <protection locked="0"/>
    </xf>
    <xf numFmtId="0" fontId="38" fillId="0" borderId="46" xfId="0" applyFont="1" applyBorder="1" applyAlignment="1" applyProtection="1">
      <alignment horizontal="center" vertical="center"/>
      <protection locked="0"/>
    </xf>
    <xf numFmtId="0" fontId="38" fillId="0" borderId="48" xfId="0" applyFont="1" applyBorder="1" applyAlignment="1" applyProtection="1">
      <alignment horizontal="center" vertical="center"/>
      <protection locked="0"/>
    </xf>
    <xf numFmtId="0" fontId="38" fillId="0" borderId="68" xfId="0" applyFont="1" applyBorder="1" applyAlignment="1" applyProtection="1">
      <alignment horizontal="center" vertical="center"/>
      <protection locked="0"/>
    </xf>
    <xf numFmtId="0" fontId="38" fillId="0" borderId="45" xfId="0" applyFont="1" applyBorder="1" applyAlignment="1" applyProtection="1">
      <alignment horizontal="center" vertical="center"/>
      <protection locked="0"/>
    </xf>
    <xf numFmtId="0" fontId="33" fillId="0" borderId="37" xfId="0" applyFont="1" applyBorder="1" applyAlignment="1">
      <alignment horizontal="center" vertical="center" textRotation="90"/>
    </xf>
    <xf numFmtId="0" fontId="33" fillId="0" borderId="121" xfId="0" applyFont="1" applyBorder="1" applyAlignment="1">
      <alignment horizontal="center" vertical="center" textRotation="90"/>
    </xf>
    <xf numFmtId="0" fontId="33" fillId="0" borderId="125" xfId="0" applyFont="1" applyBorder="1" applyAlignment="1">
      <alignment horizontal="center" vertical="center" textRotation="90"/>
    </xf>
    <xf numFmtId="0" fontId="34" fillId="0" borderId="37" xfId="0" applyFont="1" applyBorder="1" applyAlignment="1">
      <alignment horizontal="center" vertical="center"/>
    </xf>
    <xf numFmtId="0" fontId="34" fillId="0" borderId="121" xfId="0" applyFont="1" applyBorder="1" applyAlignment="1">
      <alignment horizontal="center" vertical="center"/>
    </xf>
    <xf numFmtId="0" fontId="3" fillId="0" borderId="53" xfId="0" applyFont="1" applyBorder="1" applyAlignment="1">
      <alignment horizontal="left" vertical="center"/>
    </xf>
    <xf numFmtId="0" fontId="3" fillId="0" borderId="62" xfId="0" applyFont="1" applyBorder="1" applyAlignment="1">
      <alignment horizontal="left" vertical="center"/>
    </xf>
    <xf numFmtId="0" fontId="3" fillId="0" borderId="123" xfId="0" applyFont="1" applyBorder="1" applyAlignment="1">
      <alignment horizontal="left" vertical="center"/>
    </xf>
    <xf numFmtId="0" fontId="38" fillId="0" borderId="5" xfId="0" applyFont="1" applyBorder="1" applyAlignment="1" applyProtection="1">
      <alignment horizontal="center" vertical="center"/>
      <protection locked="0"/>
    </xf>
    <xf numFmtId="0" fontId="38" fillId="0" borderId="43" xfId="0" applyFont="1" applyBorder="1" applyAlignment="1" applyProtection="1">
      <alignment horizontal="center" vertical="center"/>
      <protection locked="0"/>
    </xf>
    <xf numFmtId="0" fontId="3" fillId="0" borderId="59" xfId="0" applyFont="1" applyBorder="1" applyAlignment="1">
      <alignment horizontal="left" vertical="center"/>
    </xf>
    <xf numFmtId="0" fontId="3" fillId="0" borderId="61" xfId="0" applyFont="1" applyBorder="1" applyAlignment="1">
      <alignment horizontal="left" vertical="center"/>
    </xf>
    <xf numFmtId="0" fontId="3" fillId="0" borderId="126" xfId="0" applyFont="1" applyBorder="1" applyAlignment="1">
      <alignment horizontal="left" vertical="center"/>
    </xf>
    <xf numFmtId="0" fontId="34" fillId="0" borderId="122" xfId="0" applyFont="1" applyBorder="1" applyAlignment="1">
      <alignment horizontal="center" vertical="center"/>
    </xf>
    <xf numFmtId="0" fontId="3" fillId="0" borderId="55" xfId="0" applyFont="1" applyBorder="1" applyAlignment="1">
      <alignment horizontal="left" vertical="center"/>
    </xf>
    <xf numFmtId="0" fontId="3" fillId="0" borderId="56" xfId="0" applyFont="1" applyBorder="1" applyAlignment="1">
      <alignment horizontal="left" vertical="center"/>
    </xf>
    <xf numFmtId="0" fontId="3" fillId="0" borderId="38" xfId="0" applyFont="1" applyBorder="1" applyAlignment="1">
      <alignment horizontal="left" vertical="center"/>
    </xf>
    <xf numFmtId="0" fontId="38" fillId="0" borderId="0" xfId="0" applyFont="1" applyAlignment="1" applyProtection="1">
      <alignment horizontal="center" vertical="center"/>
      <protection locked="0"/>
    </xf>
    <xf numFmtId="0" fontId="3" fillId="0" borderId="69" xfId="0" applyFont="1" applyBorder="1" applyAlignment="1">
      <alignment horizontal="center" vertical="center" wrapText="1"/>
    </xf>
    <xf numFmtId="0" fontId="3" fillId="0" borderId="70" xfId="0" applyFont="1" applyBorder="1" applyAlignment="1">
      <alignment horizontal="center" vertical="center" wrapText="1"/>
    </xf>
    <xf numFmtId="0" fontId="25" fillId="7" borderId="110" xfId="0" applyFont="1" applyFill="1" applyBorder="1" applyAlignment="1">
      <alignment horizontal="center" vertical="center"/>
    </xf>
    <xf numFmtId="0" fontId="25" fillId="7" borderId="107" xfId="0" applyFont="1" applyFill="1" applyBorder="1" applyAlignment="1">
      <alignment horizontal="center" vertical="center"/>
    </xf>
    <xf numFmtId="0" fontId="25" fillId="7" borderId="107" xfId="0" applyFont="1" applyFill="1" applyBorder="1" applyAlignment="1">
      <alignment horizontal="center" vertical="center" wrapText="1"/>
    </xf>
    <xf numFmtId="0" fontId="25" fillId="7" borderId="73" xfId="0" applyFont="1" applyFill="1" applyBorder="1" applyAlignment="1">
      <alignment horizontal="center" vertical="center" wrapText="1"/>
    </xf>
    <xf numFmtId="0" fontId="25" fillId="7" borderId="72" xfId="0" applyFont="1" applyFill="1" applyBorder="1" applyAlignment="1">
      <alignment horizontal="center" vertical="center" wrapText="1"/>
    </xf>
    <xf numFmtId="0" fontId="3" fillId="0" borderId="54" xfId="0" applyFont="1" applyBorder="1" applyAlignment="1">
      <alignment horizontal="left" vertical="center"/>
    </xf>
    <xf numFmtId="0" fontId="3" fillId="0" borderId="39" xfId="0" applyFont="1" applyBorder="1" applyAlignment="1">
      <alignment horizontal="left" vertical="center"/>
    </xf>
    <xf numFmtId="0" fontId="3" fillId="0" borderId="124" xfId="0" applyFont="1" applyBorder="1" applyAlignment="1">
      <alignment horizontal="left" vertical="center"/>
    </xf>
    <xf numFmtId="0" fontId="38" fillId="0" borderId="117" xfId="0" applyFont="1" applyBorder="1" applyAlignment="1" applyProtection="1">
      <alignment horizontal="center" vertical="center"/>
      <protection locked="0"/>
    </xf>
    <xf numFmtId="0" fontId="25" fillId="7" borderId="55" xfId="0" applyFont="1" applyFill="1" applyBorder="1" applyAlignment="1">
      <alignment horizontal="center" vertical="center"/>
    </xf>
    <xf numFmtId="0" fontId="25" fillId="7" borderId="56" xfId="0" applyFont="1" applyFill="1" applyBorder="1" applyAlignment="1">
      <alignment horizontal="center" vertical="center"/>
    </xf>
    <xf numFmtId="0" fontId="25" fillId="7" borderId="56" xfId="0" applyFont="1" applyFill="1" applyBorder="1" applyAlignment="1">
      <alignment horizontal="center" vertical="center" wrapText="1"/>
    </xf>
    <xf numFmtId="0" fontId="38" fillId="0" borderId="69" xfId="0" applyFont="1" applyBorder="1" applyAlignment="1" applyProtection="1">
      <alignment horizontal="center" vertical="center"/>
      <protection locked="0"/>
    </xf>
    <xf numFmtId="0" fontId="33" fillId="0" borderId="122" xfId="0" applyFont="1" applyBorder="1" applyAlignment="1">
      <alignment horizontal="center" vertical="center" textRotation="90"/>
    </xf>
    <xf numFmtId="0" fontId="38" fillId="0" borderId="47" xfId="0" applyFont="1" applyBorder="1" applyAlignment="1" applyProtection="1">
      <alignment horizontal="center" vertical="center"/>
      <protection locked="0"/>
    </xf>
    <xf numFmtId="0" fontId="3" fillId="0" borderId="54" xfId="0" applyFont="1" applyBorder="1" applyAlignment="1">
      <alignment horizontal="center" vertical="center"/>
    </xf>
    <xf numFmtId="0" fontId="3" fillId="0" borderId="39" xfId="0" applyFont="1" applyBorder="1" applyAlignment="1">
      <alignment horizontal="center" vertical="center"/>
    </xf>
    <xf numFmtId="0" fontId="38" fillId="0" borderId="39" xfId="0" applyFont="1" applyBorder="1" applyAlignment="1" applyProtection="1">
      <alignment horizontal="center" vertical="center"/>
      <protection locked="0"/>
    </xf>
    <xf numFmtId="0" fontId="33" fillId="0" borderId="53" xfId="0" applyFont="1" applyBorder="1" applyAlignment="1">
      <alignment horizontal="center" vertical="center" textRotation="90"/>
    </xf>
    <xf numFmtId="0" fontId="33" fillId="0" borderId="54" xfId="0" applyFont="1" applyBorder="1" applyAlignment="1">
      <alignment horizontal="center" vertical="center" textRotation="90"/>
    </xf>
    <xf numFmtId="0" fontId="33" fillId="0" borderId="55" xfId="0" applyFont="1" applyBorder="1" applyAlignment="1">
      <alignment horizontal="center" vertical="center" textRotation="90"/>
    </xf>
    <xf numFmtId="0" fontId="34" fillId="0" borderId="46" xfId="0" applyFont="1" applyBorder="1" applyAlignment="1">
      <alignment horizontal="center" vertical="center"/>
    </xf>
    <xf numFmtId="0" fontId="34" fillId="0" borderId="42" xfId="0" applyFont="1" applyBorder="1" applyAlignment="1">
      <alignment horizontal="center" vertical="center"/>
    </xf>
    <xf numFmtId="0" fontId="3" fillId="0" borderId="53" xfId="0" applyFont="1" applyBorder="1" applyAlignment="1">
      <alignment horizontal="center" vertical="center"/>
    </xf>
    <xf numFmtId="0" fontId="3" fillId="0" borderId="62" xfId="0" applyFont="1" applyBorder="1" applyAlignment="1">
      <alignment horizontal="center" vertical="center"/>
    </xf>
    <xf numFmtId="0" fontId="34" fillId="0" borderId="57" xfId="0" applyFont="1" applyBorder="1" applyAlignment="1">
      <alignment horizontal="center" vertic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8" fillId="0" borderId="56" xfId="0" applyFont="1" applyBorder="1" applyAlignment="1" applyProtection="1">
      <alignment horizontal="center" vertical="center"/>
      <protection locked="0"/>
    </xf>
    <xf numFmtId="0" fontId="38" fillId="0" borderId="70" xfId="0" applyFont="1" applyBorder="1" applyAlignment="1" applyProtection="1">
      <alignment horizontal="center" vertical="center"/>
      <protection locked="0"/>
    </xf>
    <xf numFmtId="0" fontId="35" fillId="6" borderId="37" xfId="0" applyFont="1" applyFill="1" applyBorder="1" applyAlignment="1">
      <alignment horizontal="center" vertical="center"/>
    </xf>
    <xf numFmtId="0" fontId="35" fillId="6" borderId="47" xfId="0" applyFont="1" applyFill="1" applyBorder="1" applyAlignment="1">
      <alignment horizontal="center" vertical="center"/>
    </xf>
    <xf numFmtId="0" fontId="35" fillId="6" borderId="52" xfId="0" applyFont="1" applyFill="1" applyBorder="1" applyAlignment="1">
      <alignment horizontal="center" vertical="center"/>
    </xf>
    <xf numFmtId="0" fontId="35" fillId="6" borderId="34" xfId="0" applyFont="1" applyFill="1" applyBorder="1" applyAlignment="1">
      <alignment horizontal="center" vertical="center"/>
    </xf>
    <xf numFmtId="0" fontId="35" fillId="6" borderId="35" xfId="0" applyFont="1" applyFill="1" applyBorder="1" applyAlignment="1">
      <alignment horizontal="center" vertical="center"/>
    </xf>
    <xf numFmtId="0" fontId="35" fillId="6" borderId="36" xfId="0" applyFont="1" applyFill="1" applyBorder="1" applyAlignment="1">
      <alignment horizontal="center" vertical="center"/>
    </xf>
    <xf numFmtId="0" fontId="25" fillId="7" borderId="38" xfId="0" applyFont="1" applyFill="1" applyBorder="1" applyAlignment="1">
      <alignment horizontal="center" vertical="center" wrapText="1"/>
    </xf>
    <xf numFmtId="0" fontId="38" fillId="0" borderId="89" xfId="0" applyFont="1" applyBorder="1" applyAlignment="1" applyProtection="1">
      <alignment horizontal="center" vertical="center"/>
      <protection locked="0"/>
    </xf>
  </cellXfs>
  <cellStyles count="2">
    <cellStyle name="Normal" xfId="0" builtinId="0"/>
    <cellStyle name="Porcentaje" xfId="1" builtinId="5"/>
  </cellStyles>
  <dxfs count="13">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004C14"/>
      <color rgb="FFEAEADE"/>
      <color rgb="FF13C045"/>
      <color rgb="FF000000"/>
      <color rgb="FF4AAA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1.- IDENTIFICACI&#211;N CPHS'!A1"/><Relationship Id="rId7" Type="http://schemas.openxmlformats.org/officeDocument/2006/relationships/hyperlink" Target="#'5.- CURSOS CPHS'!A1"/><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4.- PLAN DE ACCI&#211;N'!A1"/><Relationship Id="rId5" Type="http://schemas.openxmlformats.org/officeDocument/2006/relationships/hyperlink" Target="#'3.- RESULTADOS AUDITORIA'!A1"/><Relationship Id="rId4" Type="http://schemas.openxmlformats.org/officeDocument/2006/relationships/hyperlink" Target="#'2.- PAUTA DE EVALUACI&#211;N'!A1"/></Relationships>
</file>

<file path=xl/drawings/_rels/drawing2.xml.rels><?xml version="1.0" encoding="UTF-8" standalone="yes"?>
<Relationships xmlns="http://schemas.openxmlformats.org/package/2006/relationships"><Relationship Id="rId3" Type="http://schemas.openxmlformats.org/officeDocument/2006/relationships/hyperlink" Target="#'2.- PAUTA DE EVALUACI&#211;N'!A1"/><Relationship Id="rId2" Type="http://schemas.openxmlformats.org/officeDocument/2006/relationships/hyperlink" Target="#INICIO!A1"/><Relationship Id="rId1" Type="http://schemas.openxmlformats.org/officeDocument/2006/relationships/image" Target="../media/image1.png"/><Relationship Id="rId6" Type="http://schemas.openxmlformats.org/officeDocument/2006/relationships/hyperlink" Target="#'5.- CURSOS CPHS'!A1"/><Relationship Id="rId5" Type="http://schemas.openxmlformats.org/officeDocument/2006/relationships/hyperlink" Target="#'4.- PLAN DE ACCI&#211;N'!A1"/><Relationship Id="rId4" Type="http://schemas.openxmlformats.org/officeDocument/2006/relationships/hyperlink" Target="#'3.- RESULTADOS AUDITORIA'!A1"/></Relationships>
</file>

<file path=xl/drawings/_rels/drawing3.xml.rels><?xml version="1.0" encoding="UTF-8" standalone="yes"?>
<Relationships xmlns="http://schemas.openxmlformats.org/package/2006/relationships"><Relationship Id="rId3" Type="http://schemas.openxmlformats.org/officeDocument/2006/relationships/hyperlink" Target="#'1.- IDENTIFICACI&#211;N CPHS'!A1"/><Relationship Id="rId2" Type="http://schemas.openxmlformats.org/officeDocument/2006/relationships/hyperlink" Target="#INICIO!A1"/><Relationship Id="rId1" Type="http://schemas.openxmlformats.org/officeDocument/2006/relationships/image" Target="../media/image1.png"/><Relationship Id="rId6" Type="http://schemas.openxmlformats.org/officeDocument/2006/relationships/hyperlink" Target="#'5.- CURSOS CPHS'!A1"/><Relationship Id="rId5" Type="http://schemas.openxmlformats.org/officeDocument/2006/relationships/hyperlink" Target="#'4.- PLAN DE ACCI&#211;N'!A1"/><Relationship Id="rId4" Type="http://schemas.openxmlformats.org/officeDocument/2006/relationships/hyperlink" Target="#'3.- RESULTADOS AUDITORIA'!A1"/></Relationships>
</file>

<file path=xl/drawings/_rels/drawing4.xml.rels><?xml version="1.0" encoding="UTF-8" standalone="yes"?>
<Relationships xmlns="http://schemas.openxmlformats.org/package/2006/relationships"><Relationship Id="rId3" Type="http://schemas.openxmlformats.org/officeDocument/2006/relationships/hyperlink" Target="#'1.- IDENTIFICACI&#211;N CPHS'!A1"/><Relationship Id="rId2" Type="http://schemas.openxmlformats.org/officeDocument/2006/relationships/hyperlink" Target="#INICIO!A1"/><Relationship Id="rId1" Type="http://schemas.openxmlformats.org/officeDocument/2006/relationships/image" Target="../media/image1.png"/><Relationship Id="rId6" Type="http://schemas.openxmlformats.org/officeDocument/2006/relationships/hyperlink" Target="#'5.- CURSOS CPHS'!A1"/><Relationship Id="rId5" Type="http://schemas.openxmlformats.org/officeDocument/2006/relationships/hyperlink" Target="#'4.- PLAN DE ACCI&#211;N'!A1"/><Relationship Id="rId4" Type="http://schemas.openxmlformats.org/officeDocument/2006/relationships/hyperlink" Target="#'2.- PAUTA DE EVALUACI&#211;N'!A1"/></Relationships>
</file>

<file path=xl/drawings/_rels/drawing5.xml.rels><?xml version="1.0" encoding="UTF-8" standalone="yes"?>
<Relationships xmlns="http://schemas.openxmlformats.org/package/2006/relationships"><Relationship Id="rId3" Type="http://schemas.openxmlformats.org/officeDocument/2006/relationships/hyperlink" Target="#'1.- IDENTIFICACI&#211;N CPHS'!A1"/><Relationship Id="rId2" Type="http://schemas.openxmlformats.org/officeDocument/2006/relationships/hyperlink" Target="#INICIO!A1"/><Relationship Id="rId1" Type="http://schemas.openxmlformats.org/officeDocument/2006/relationships/image" Target="../media/image1.png"/><Relationship Id="rId6" Type="http://schemas.openxmlformats.org/officeDocument/2006/relationships/hyperlink" Target="#'5.- CURSOS CPHS'!A1"/><Relationship Id="rId5" Type="http://schemas.openxmlformats.org/officeDocument/2006/relationships/hyperlink" Target="#'3.- RESULTADOS AUDITORIA'!A1"/><Relationship Id="rId4" Type="http://schemas.openxmlformats.org/officeDocument/2006/relationships/hyperlink" Target="#'2.- PAUTA DE EVALUACI&#211;N'!A1"/></Relationships>
</file>

<file path=xl/drawings/_rels/drawing6.xml.rels><?xml version="1.0" encoding="UTF-8" standalone="yes"?>
<Relationships xmlns="http://schemas.openxmlformats.org/package/2006/relationships"><Relationship Id="rId3" Type="http://schemas.openxmlformats.org/officeDocument/2006/relationships/hyperlink" Target="#'1.- IDENTIFICACI&#211;N CPHS'!A1"/><Relationship Id="rId2" Type="http://schemas.openxmlformats.org/officeDocument/2006/relationships/hyperlink" Target="#INICIO!A1"/><Relationship Id="rId1" Type="http://schemas.openxmlformats.org/officeDocument/2006/relationships/image" Target="../media/image1.png"/><Relationship Id="rId6" Type="http://schemas.openxmlformats.org/officeDocument/2006/relationships/hyperlink" Target="#'4.- PLAN DE ACCI&#211;N'!A1"/><Relationship Id="rId5" Type="http://schemas.openxmlformats.org/officeDocument/2006/relationships/hyperlink" Target="#'3.- RESULTADOS AUDITORIA'!A1"/><Relationship Id="rId4" Type="http://schemas.openxmlformats.org/officeDocument/2006/relationships/hyperlink" Target="#'2.- PAUTA DE EVALUACI&#211;N'!A1"/></Relationships>
</file>

<file path=xl/drawings/drawing1.xml><?xml version="1.0" encoding="utf-8"?>
<xdr:wsDr xmlns:xdr="http://schemas.openxmlformats.org/drawingml/2006/spreadsheetDrawing" xmlns:a="http://schemas.openxmlformats.org/drawingml/2006/main">
  <xdr:twoCellAnchor>
    <xdr:from>
      <xdr:col>1</xdr:col>
      <xdr:colOff>15875</xdr:colOff>
      <xdr:row>0</xdr:row>
      <xdr:rowOff>103188</xdr:rowOff>
    </xdr:from>
    <xdr:to>
      <xdr:col>19</xdr:col>
      <xdr:colOff>15875</xdr:colOff>
      <xdr:row>2</xdr:row>
      <xdr:rowOff>11883</xdr:rowOff>
    </xdr:to>
    <xdr:pic>
      <xdr:nvPicPr>
        <xdr:cNvPr id="91" name="Imagen 90">
          <a:extLst>
            <a:ext uri="{FF2B5EF4-FFF2-40B4-BE49-F238E27FC236}">
              <a16:creationId xmlns:a16="http://schemas.microsoft.com/office/drawing/2014/main" id="{0D4AD9A3-15E6-494F-BCBE-C8795CFA8621}"/>
            </a:ext>
          </a:extLst>
        </xdr:cNvPr>
        <xdr:cNvPicPr>
          <a:picLocks noChangeAspect="1"/>
        </xdr:cNvPicPr>
      </xdr:nvPicPr>
      <xdr:blipFill rotWithShape="1">
        <a:blip xmlns:r="http://schemas.openxmlformats.org/officeDocument/2006/relationships" r:embed="rId1"/>
        <a:srcRect l="6966"/>
        <a:stretch/>
      </xdr:blipFill>
      <xdr:spPr>
        <a:xfrm>
          <a:off x="222250" y="103188"/>
          <a:ext cx="13930313" cy="1861320"/>
        </a:xfrm>
        <a:prstGeom prst="rect">
          <a:avLst/>
        </a:prstGeom>
      </xdr:spPr>
    </xdr:pic>
    <xdr:clientData/>
  </xdr:twoCellAnchor>
  <xdr:twoCellAnchor editAs="oneCell">
    <xdr:from>
      <xdr:col>1</xdr:col>
      <xdr:colOff>95251</xdr:colOff>
      <xdr:row>29</xdr:row>
      <xdr:rowOff>142875</xdr:rowOff>
    </xdr:from>
    <xdr:to>
      <xdr:col>12</xdr:col>
      <xdr:colOff>390974</xdr:colOff>
      <xdr:row>57</xdr:row>
      <xdr:rowOff>69220</xdr:rowOff>
    </xdr:to>
    <xdr:pic>
      <xdr:nvPicPr>
        <xdr:cNvPr id="41" name="Imagen 40">
          <a:extLst>
            <a:ext uri="{FF2B5EF4-FFF2-40B4-BE49-F238E27FC236}">
              <a16:creationId xmlns:a16="http://schemas.microsoft.com/office/drawing/2014/main" id="{E1582B1C-CAAD-4606-A60E-91907EB6B1D5}"/>
            </a:ext>
          </a:extLst>
        </xdr:cNvPr>
        <xdr:cNvPicPr>
          <a:picLocks noChangeAspect="1"/>
        </xdr:cNvPicPr>
      </xdr:nvPicPr>
      <xdr:blipFill>
        <a:blip xmlns:r="http://schemas.openxmlformats.org/officeDocument/2006/relationships" r:embed="rId2"/>
        <a:stretch>
          <a:fillRect/>
        </a:stretch>
      </xdr:blipFill>
      <xdr:spPr>
        <a:xfrm>
          <a:off x="301626" y="7112000"/>
          <a:ext cx="9114286" cy="5038095"/>
        </a:xfrm>
        <a:prstGeom prst="rect">
          <a:avLst/>
        </a:prstGeom>
      </xdr:spPr>
    </xdr:pic>
    <xdr:clientData/>
  </xdr:twoCellAnchor>
  <xdr:twoCellAnchor>
    <xdr:from>
      <xdr:col>1</xdr:col>
      <xdr:colOff>120376</xdr:colOff>
      <xdr:row>1</xdr:row>
      <xdr:rowOff>116040</xdr:rowOff>
    </xdr:from>
    <xdr:to>
      <xdr:col>13</xdr:col>
      <xdr:colOff>317500</xdr:colOff>
      <xdr:row>1</xdr:row>
      <xdr:rowOff>801688</xdr:rowOff>
    </xdr:to>
    <xdr:sp macro="" textlink="">
      <xdr:nvSpPr>
        <xdr:cNvPr id="66" name="Diagrama de flujo: proceso alternativo 65">
          <a:extLst>
            <a:ext uri="{FF2B5EF4-FFF2-40B4-BE49-F238E27FC236}">
              <a16:creationId xmlns:a16="http://schemas.microsoft.com/office/drawing/2014/main" id="{580DB304-CF24-45F6-B90D-9D77580751E1}"/>
            </a:ext>
          </a:extLst>
        </xdr:cNvPr>
        <xdr:cNvSpPr/>
      </xdr:nvSpPr>
      <xdr:spPr>
        <a:xfrm>
          <a:off x="326751" y="250978"/>
          <a:ext cx="9817374" cy="685648"/>
        </a:xfrm>
        <a:prstGeom prst="flowChartAlternateProcess">
          <a:avLst/>
        </a:prstGeom>
        <a:solidFill>
          <a:srgbClr val="13C045"/>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s-CL" sz="24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xdr:col>
      <xdr:colOff>287064</xdr:colOff>
      <xdr:row>1</xdr:row>
      <xdr:rowOff>163669</xdr:rowOff>
    </xdr:from>
    <xdr:to>
      <xdr:col>13</xdr:col>
      <xdr:colOff>174625</xdr:colOff>
      <xdr:row>1</xdr:row>
      <xdr:rowOff>762003</xdr:rowOff>
    </xdr:to>
    <xdr:sp macro="" textlink="">
      <xdr:nvSpPr>
        <xdr:cNvPr id="62" name="CuadroTexto 61">
          <a:extLst>
            <a:ext uri="{FF2B5EF4-FFF2-40B4-BE49-F238E27FC236}">
              <a16:creationId xmlns:a16="http://schemas.microsoft.com/office/drawing/2014/main" id="{17C5239C-EC6E-4FE8-A273-A2BA52A5CDA2}"/>
            </a:ext>
          </a:extLst>
        </xdr:cNvPr>
        <xdr:cNvSpPr txBox="1"/>
      </xdr:nvSpPr>
      <xdr:spPr>
        <a:xfrm>
          <a:off x="493439" y="298607"/>
          <a:ext cx="9507811" cy="598334"/>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ysClr val="window" lastClr="FFFFFF"/>
              </a:solidFill>
              <a:effectLst/>
              <a:uLnTx/>
              <a:uFillTx/>
              <a:latin typeface="Calibri" panose="020F0502020204030204"/>
              <a:ea typeface="+mn-ea"/>
              <a:cs typeface="+mn-cs"/>
            </a:rPr>
            <a:t>Certificación Comités Paritarios de Higiene y Seguridad</a:t>
          </a:r>
        </a:p>
      </xdr:txBody>
    </xdr:sp>
    <xdr:clientData/>
  </xdr:twoCellAnchor>
  <xdr:twoCellAnchor>
    <xdr:from>
      <xdr:col>1</xdr:col>
      <xdr:colOff>127000</xdr:colOff>
      <xdr:row>1</xdr:row>
      <xdr:rowOff>785813</xdr:rowOff>
    </xdr:from>
    <xdr:to>
      <xdr:col>5</xdr:col>
      <xdr:colOff>547687</xdr:colOff>
      <xdr:row>3</xdr:row>
      <xdr:rowOff>142875</xdr:rowOff>
    </xdr:to>
    <xdr:sp macro="" textlink="">
      <xdr:nvSpPr>
        <xdr:cNvPr id="74" name="CuadroTexto 73">
          <a:extLst>
            <a:ext uri="{FF2B5EF4-FFF2-40B4-BE49-F238E27FC236}">
              <a16:creationId xmlns:a16="http://schemas.microsoft.com/office/drawing/2014/main" id="{76215444-3870-4D8F-8FED-23C96F126B0E}"/>
            </a:ext>
          </a:extLst>
        </xdr:cNvPr>
        <xdr:cNvSpPr txBox="1"/>
      </xdr:nvSpPr>
      <xdr:spPr>
        <a:xfrm>
          <a:off x="333375" y="920751"/>
          <a:ext cx="3627437" cy="1222374"/>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rgbClr val="004C14"/>
              </a:solidFill>
              <a:effectLst/>
              <a:uLnTx/>
              <a:uFillTx/>
              <a:latin typeface="Calibri" panose="020F0502020204030204"/>
              <a:ea typeface="+mn-ea"/>
              <a:cs typeface="+mn-cs"/>
            </a:rPr>
            <a:t>NIVEL  SUPERIOR</a:t>
          </a:r>
        </a:p>
        <a:p>
          <a:pPr marL="0" marR="0" lvl="0" indent="0" defTabSz="914400" eaLnBrk="1" fontAlgn="auto" latinLnBrk="0" hangingPunct="1">
            <a:lnSpc>
              <a:spcPct val="100000"/>
            </a:lnSpc>
            <a:spcBef>
              <a:spcPts val="0"/>
            </a:spcBef>
            <a:spcAft>
              <a:spcPts val="0"/>
            </a:spcAft>
            <a:buClrTx/>
            <a:buSzTx/>
            <a:buFontTx/>
            <a:buNone/>
            <a:tabLst/>
            <a:defRPr/>
          </a:pPr>
          <a:r>
            <a:rPr lang="es-CL" sz="2400" b="0" i="0" baseline="0">
              <a:solidFill>
                <a:schemeClr val="tx1">
                  <a:lumMod val="75000"/>
                  <a:lumOff val="25000"/>
                </a:schemeClr>
              </a:solidFill>
              <a:effectLst/>
              <a:latin typeface="+mn-lt"/>
              <a:ea typeface="+mn-ea"/>
              <a:cs typeface="+mn-cs"/>
            </a:rPr>
            <a:t>INICIO</a:t>
          </a:r>
          <a:endParaRPr lang="es-CL" sz="2400">
            <a:solidFill>
              <a:schemeClr val="tx1">
                <a:lumMod val="75000"/>
                <a:lumOff val="25000"/>
              </a:schemeClr>
            </a:solidFill>
            <a:effectLst/>
          </a:endParaRPr>
        </a:p>
      </xdr:txBody>
    </xdr:sp>
    <xdr:clientData/>
  </xdr:twoCellAnchor>
  <xdr:twoCellAnchor>
    <xdr:from>
      <xdr:col>17</xdr:col>
      <xdr:colOff>492125</xdr:colOff>
      <xdr:row>1</xdr:row>
      <xdr:rowOff>1539875</xdr:rowOff>
    </xdr:from>
    <xdr:to>
      <xdr:col>19</xdr:col>
      <xdr:colOff>79375</xdr:colOff>
      <xdr:row>2</xdr:row>
      <xdr:rowOff>0</xdr:rowOff>
    </xdr:to>
    <xdr:sp macro="" textlink="">
      <xdr:nvSpPr>
        <xdr:cNvPr id="10" name="CuadroTexto 9">
          <a:extLst>
            <a:ext uri="{FF2B5EF4-FFF2-40B4-BE49-F238E27FC236}">
              <a16:creationId xmlns:a16="http://schemas.microsoft.com/office/drawing/2014/main" id="{6F462FA0-CD8A-4822-B5CF-0A0D2F9885F1}"/>
            </a:ext>
          </a:extLst>
        </xdr:cNvPr>
        <xdr:cNvSpPr txBox="1"/>
      </xdr:nvSpPr>
      <xdr:spPr>
        <a:xfrm>
          <a:off x="13525500" y="1674813"/>
          <a:ext cx="690563" cy="2778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100" b="0"/>
            <a:t>ENE_25</a:t>
          </a:r>
        </a:p>
      </xdr:txBody>
    </xdr:sp>
    <xdr:clientData/>
  </xdr:twoCellAnchor>
  <xdr:twoCellAnchor>
    <xdr:from>
      <xdr:col>0</xdr:col>
      <xdr:colOff>158750</xdr:colOff>
      <xdr:row>3</xdr:row>
      <xdr:rowOff>79375</xdr:rowOff>
    </xdr:from>
    <xdr:to>
      <xdr:col>18</xdr:col>
      <xdr:colOff>269875</xdr:colOff>
      <xdr:row>4</xdr:row>
      <xdr:rowOff>254000</xdr:rowOff>
    </xdr:to>
    <xdr:sp macro="" textlink="">
      <xdr:nvSpPr>
        <xdr:cNvPr id="16" name="Rectángulo: esquinas redondeadas 15">
          <a:extLst>
            <a:ext uri="{FF2B5EF4-FFF2-40B4-BE49-F238E27FC236}">
              <a16:creationId xmlns:a16="http://schemas.microsoft.com/office/drawing/2014/main" id="{51CFAF22-AA33-4D47-A11F-F42408C530C2}"/>
            </a:ext>
          </a:extLst>
        </xdr:cNvPr>
        <xdr:cNvSpPr/>
      </xdr:nvSpPr>
      <xdr:spPr>
        <a:xfrm>
          <a:off x="158750" y="2111375"/>
          <a:ext cx="13946188" cy="642938"/>
        </a:xfrm>
        <a:prstGeom prst="roundRect">
          <a:avLst/>
        </a:prstGeom>
        <a:solidFill>
          <a:srgbClr val="EAEAD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1</xdr:col>
      <xdr:colOff>158752</xdr:colOff>
      <xdr:row>3</xdr:row>
      <xdr:rowOff>206377</xdr:rowOff>
    </xdr:from>
    <xdr:to>
      <xdr:col>2</xdr:col>
      <xdr:colOff>754062</xdr:colOff>
      <xdr:row>4</xdr:row>
      <xdr:rowOff>150814</xdr:rowOff>
    </xdr:to>
    <xdr:sp macro="" textlink="">
      <xdr:nvSpPr>
        <xdr:cNvPr id="18" name="Rectángulo: esquinas redondeadas 17">
          <a:extLst>
            <a:ext uri="{FF2B5EF4-FFF2-40B4-BE49-F238E27FC236}">
              <a16:creationId xmlns:a16="http://schemas.microsoft.com/office/drawing/2014/main" id="{A28E48E7-8C96-4D3A-B979-5CBF5BD8261B}"/>
            </a:ext>
          </a:extLst>
        </xdr:cNvPr>
        <xdr:cNvSpPr/>
      </xdr:nvSpPr>
      <xdr:spPr>
        <a:xfrm>
          <a:off x="365127" y="2206627"/>
          <a:ext cx="1396998" cy="412750"/>
        </a:xfrm>
        <a:prstGeom prst="roundRect">
          <a:avLst/>
        </a:prstGeom>
        <a:solidFill>
          <a:srgbClr val="13C045"/>
        </a:solidFill>
        <a:ln w="53975">
          <a:solidFill>
            <a:srgbClr val="004C14"/>
          </a:solid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1400" b="0">
              <a:solidFill>
                <a:srgbClr val="004C14"/>
              </a:solidFill>
            </a:rPr>
            <a:t>INICIO</a:t>
          </a:r>
        </a:p>
      </xdr:txBody>
    </xdr:sp>
    <xdr:clientData/>
  </xdr:twoCellAnchor>
  <xdr:twoCellAnchor>
    <xdr:from>
      <xdr:col>3</xdr:col>
      <xdr:colOff>11906</xdr:colOff>
      <xdr:row>3</xdr:row>
      <xdr:rowOff>203199</xdr:rowOff>
    </xdr:from>
    <xdr:to>
      <xdr:col>5</xdr:col>
      <xdr:colOff>179387</xdr:colOff>
      <xdr:row>4</xdr:row>
      <xdr:rowOff>150811</xdr:rowOff>
    </xdr:to>
    <xdr:sp macro="" textlink="">
      <xdr:nvSpPr>
        <xdr:cNvPr id="77" name="Rectángulo: esquinas redondeadas 76">
          <a:hlinkClick xmlns:r="http://schemas.openxmlformats.org/officeDocument/2006/relationships" r:id="rId3"/>
          <a:extLst>
            <a:ext uri="{FF2B5EF4-FFF2-40B4-BE49-F238E27FC236}">
              <a16:creationId xmlns:a16="http://schemas.microsoft.com/office/drawing/2014/main" id="{8F34A677-03FE-4DE2-9BA5-973C77EED435}"/>
            </a:ext>
          </a:extLst>
        </xdr:cNvPr>
        <xdr:cNvSpPr/>
      </xdr:nvSpPr>
      <xdr:spPr>
        <a:xfrm>
          <a:off x="1821656" y="2203449"/>
          <a:ext cx="1762919" cy="411956"/>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b="0" i="0"/>
            <a:t>1.  </a:t>
          </a:r>
          <a:r>
            <a:rPr lang="es-CL" sz="1400"/>
            <a:t>IDENTIFICACIÓN</a:t>
          </a:r>
        </a:p>
      </xdr:txBody>
    </xdr:sp>
    <xdr:clientData/>
  </xdr:twoCellAnchor>
  <xdr:twoCellAnchor>
    <xdr:from>
      <xdr:col>5</xdr:col>
      <xdr:colOff>269876</xdr:colOff>
      <xdr:row>3</xdr:row>
      <xdr:rowOff>198438</xdr:rowOff>
    </xdr:from>
    <xdr:to>
      <xdr:col>8</xdr:col>
      <xdr:colOff>198437</xdr:colOff>
      <xdr:row>4</xdr:row>
      <xdr:rowOff>142875</xdr:rowOff>
    </xdr:to>
    <xdr:sp macro="" textlink="">
      <xdr:nvSpPr>
        <xdr:cNvPr id="80" name="Rectángulo: esquinas redondeadas 79">
          <a:hlinkClick xmlns:r="http://schemas.openxmlformats.org/officeDocument/2006/relationships" r:id="rId4"/>
          <a:extLst>
            <a:ext uri="{FF2B5EF4-FFF2-40B4-BE49-F238E27FC236}">
              <a16:creationId xmlns:a16="http://schemas.microsoft.com/office/drawing/2014/main" id="{D31F4908-4BA0-4B52-AE19-B59E48631B01}"/>
            </a:ext>
          </a:extLst>
        </xdr:cNvPr>
        <xdr:cNvSpPr/>
      </xdr:nvSpPr>
      <xdr:spPr>
        <a:xfrm>
          <a:off x="3683001" y="2198688"/>
          <a:ext cx="2333624" cy="412750"/>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2.  </a:t>
          </a:r>
          <a:r>
            <a:rPr lang="es-CL" sz="1400"/>
            <a:t>PAUTA DE EVALUACION</a:t>
          </a:r>
        </a:p>
      </xdr:txBody>
    </xdr:sp>
    <xdr:clientData/>
  </xdr:twoCellAnchor>
  <xdr:twoCellAnchor>
    <xdr:from>
      <xdr:col>8</xdr:col>
      <xdr:colOff>309563</xdr:colOff>
      <xdr:row>3</xdr:row>
      <xdr:rowOff>198438</xdr:rowOff>
    </xdr:from>
    <xdr:to>
      <xdr:col>10</xdr:col>
      <xdr:colOff>531813</xdr:colOff>
      <xdr:row>4</xdr:row>
      <xdr:rowOff>142875</xdr:rowOff>
    </xdr:to>
    <xdr:sp macro="" textlink="">
      <xdr:nvSpPr>
        <xdr:cNvPr id="82" name="Rectángulo: esquinas redondeadas 81">
          <a:hlinkClick xmlns:r="http://schemas.openxmlformats.org/officeDocument/2006/relationships" r:id="rId5"/>
          <a:extLst>
            <a:ext uri="{FF2B5EF4-FFF2-40B4-BE49-F238E27FC236}">
              <a16:creationId xmlns:a16="http://schemas.microsoft.com/office/drawing/2014/main" id="{E17B317C-7A9A-4428-9AAA-F402ED6FF8AF}"/>
            </a:ext>
          </a:extLst>
        </xdr:cNvPr>
        <xdr:cNvSpPr/>
      </xdr:nvSpPr>
      <xdr:spPr>
        <a:xfrm>
          <a:off x="6127751" y="2198688"/>
          <a:ext cx="1825625" cy="412750"/>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3.  </a:t>
          </a:r>
          <a:r>
            <a:rPr lang="es-CL" sz="1400"/>
            <a:t>RESULTADOS</a:t>
          </a:r>
        </a:p>
      </xdr:txBody>
    </xdr:sp>
    <xdr:clientData/>
  </xdr:twoCellAnchor>
  <xdr:twoCellAnchor>
    <xdr:from>
      <xdr:col>10</xdr:col>
      <xdr:colOff>635001</xdr:colOff>
      <xdr:row>3</xdr:row>
      <xdr:rowOff>206375</xdr:rowOff>
    </xdr:from>
    <xdr:to>
      <xdr:col>13</xdr:col>
      <xdr:colOff>63501</xdr:colOff>
      <xdr:row>4</xdr:row>
      <xdr:rowOff>150812</xdr:rowOff>
    </xdr:to>
    <xdr:sp macro="" textlink="">
      <xdr:nvSpPr>
        <xdr:cNvPr id="84" name="Rectángulo: esquinas redondeadas 83">
          <a:hlinkClick xmlns:r="http://schemas.openxmlformats.org/officeDocument/2006/relationships" r:id="rId6"/>
          <a:extLst>
            <a:ext uri="{FF2B5EF4-FFF2-40B4-BE49-F238E27FC236}">
              <a16:creationId xmlns:a16="http://schemas.microsoft.com/office/drawing/2014/main" id="{52BA7060-EB55-4E30-BDF3-3190D9DD4136}"/>
            </a:ext>
          </a:extLst>
        </xdr:cNvPr>
        <xdr:cNvSpPr/>
      </xdr:nvSpPr>
      <xdr:spPr>
        <a:xfrm>
          <a:off x="8056564" y="2206625"/>
          <a:ext cx="1833562" cy="412750"/>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4.  </a:t>
          </a:r>
          <a:r>
            <a:rPr lang="es-CL" sz="1400"/>
            <a:t>PLAN DE ACCIÓN</a:t>
          </a:r>
        </a:p>
      </xdr:txBody>
    </xdr:sp>
    <xdr:clientData/>
  </xdr:twoCellAnchor>
  <xdr:twoCellAnchor>
    <xdr:from>
      <xdr:col>13</xdr:col>
      <xdr:colOff>150817</xdr:colOff>
      <xdr:row>3</xdr:row>
      <xdr:rowOff>206375</xdr:rowOff>
    </xdr:from>
    <xdr:to>
      <xdr:col>15</xdr:col>
      <xdr:colOff>333379</xdr:colOff>
      <xdr:row>4</xdr:row>
      <xdr:rowOff>150812</xdr:rowOff>
    </xdr:to>
    <xdr:sp macro="" textlink="">
      <xdr:nvSpPr>
        <xdr:cNvPr id="85" name="Rectángulo: esquinas redondeadas 84">
          <a:hlinkClick xmlns:r="http://schemas.openxmlformats.org/officeDocument/2006/relationships" r:id="rId7"/>
          <a:extLst>
            <a:ext uri="{FF2B5EF4-FFF2-40B4-BE49-F238E27FC236}">
              <a16:creationId xmlns:a16="http://schemas.microsoft.com/office/drawing/2014/main" id="{49508ADD-3DCC-48E0-ACED-BA1B8EA137F2}"/>
            </a:ext>
          </a:extLst>
        </xdr:cNvPr>
        <xdr:cNvSpPr/>
      </xdr:nvSpPr>
      <xdr:spPr>
        <a:xfrm>
          <a:off x="9977442" y="2238375"/>
          <a:ext cx="1785937" cy="412750"/>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5.  </a:t>
          </a:r>
          <a:r>
            <a:rPr lang="es-CL" sz="1400"/>
            <a:t>CURSOS CPHS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15875</xdr:colOff>
      <xdr:row>0</xdr:row>
      <xdr:rowOff>103188</xdr:rowOff>
    </xdr:from>
    <xdr:to>
      <xdr:col>19</xdr:col>
      <xdr:colOff>15875</xdr:colOff>
      <xdr:row>2</xdr:row>
      <xdr:rowOff>11883</xdr:rowOff>
    </xdr:to>
    <xdr:pic>
      <xdr:nvPicPr>
        <xdr:cNvPr id="2" name="Imagen 1">
          <a:extLst>
            <a:ext uri="{FF2B5EF4-FFF2-40B4-BE49-F238E27FC236}">
              <a16:creationId xmlns:a16="http://schemas.microsoft.com/office/drawing/2014/main" id="{BB64C992-AC04-4885-BD79-CDF9556D2027}"/>
            </a:ext>
          </a:extLst>
        </xdr:cNvPr>
        <xdr:cNvPicPr>
          <a:picLocks noChangeAspect="1"/>
        </xdr:cNvPicPr>
      </xdr:nvPicPr>
      <xdr:blipFill rotWithShape="1">
        <a:blip xmlns:r="http://schemas.openxmlformats.org/officeDocument/2006/relationships" r:embed="rId1"/>
        <a:srcRect l="6966"/>
        <a:stretch/>
      </xdr:blipFill>
      <xdr:spPr>
        <a:xfrm>
          <a:off x="225425" y="103188"/>
          <a:ext cx="13906500" cy="1858145"/>
        </a:xfrm>
        <a:prstGeom prst="rect">
          <a:avLst/>
        </a:prstGeom>
      </xdr:spPr>
    </xdr:pic>
    <xdr:clientData/>
  </xdr:twoCellAnchor>
  <xdr:twoCellAnchor>
    <xdr:from>
      <xdr:col>1</xdr:col>
      <xdr:colOff>120376</xdr:colOff>
      <xdr:row>1</xdr:row>
      <xdr:rowOff>116040</xdr:rowOff>
    </xdr:from>
    <xdr:to>
      <xdr:col>13</xdr:col>
      <xdr:colOff>87312</xdr:colOff>
      <xdr:row>1</xdr:row>
      <xdr:rowOff>801688</xdr:rowOff>
    </xdr:to>
    <xdr:sp macro="" textlink="">
      <xdr:nvSpPr>
        <xdr:cNvPr id="4" name="Diagrama de flujo: proceso alternativo 3">
          <a:extLst>
            <a:ext uri="{FF2B5EF4-FFF2-40B4-BE49-F238E27FC236}">
              <a16:creationId xmlns:a16="http://schemas.microsoft.com/office/drawing/2014/main" id="{C63BC9F6-9B5F-4391-BE6A-92E65BD4FE9B}"/>
            </a:ext>
          </a:extLst>
        </xdr:cNvPr>
        <xdr:cNvSpPr/>
      </xdr:nvSpPr>
      <xdr:spPr>
        <a:xfrm>
          <a:off x="326751" y="250978"/>
          <a:ext cx="9785624" cy="685648"/>
        </a:xfrm>
        <a:prstGeom prst="flowChartAlternateProcess">
          <a:avLst/>
        </a:prstGeom>
        <a:solidFill>
          <a:srgbClr val="13C045"/>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s-CL" sz="24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xdr:col>
      <xdr:colOff>287064</xdr:colOff>
      <xdr:row>1</xdr:row>
      <xdr:rowOff>163669</xdr:rowOff>
    </xdr:from>
    <xdr:to>
      <xdr:col>13</xdr:col>
      <xdr:colOff>174625</xdr:colOff>
      <xdr:row>1</xdr:row>
      <xdr:rowOff>762003</xdr:rowOff>
    </xdr:to>
    <xdr:sp macro="" textlink="">
      <xdr:nvSpPr>
        <xdr:cNvPr id="5" name="CuadroTexto 4">
          <a:extLst>
            <a:ext uri="{FF2B5EF4-FFF2-40B4-BE49-F238E27FC236}">
              <a16:creationId xmlns:a16="http://schemas.microsoft.com/office/drawing/2014/main" id="{2077F45D-107B-42A0-AF74-700A3EF11515}"/>
            </a:ext>
          </a:extLst>
        </xdr:cNvPr>
        <xdr:cNvSpPr txBox="1"/>
      </xdr:nvSpPr>
      <xdr:spPr>
        <a:xfrm>
          <a:off x="496614" y="297019"/>
          <a:ext cx="9488761" cy="598334"/>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ysClr val="window" lastClr="FFFFFF"/>
              </a:solidFill>
              <a:effectLst/>
              <a:uLnTx/>
              <a:uFillTx/>
              <a:latin typeface="Calibri" panose="020F0502020204030204"/>
              <a:ea typeface="+mn-ea"/>
              <a:cs typeface="+mn-cs"/>
            </a:rPr>
            <a:t>Certificación Comités Paritarios de Higiene y Seguridad</a:t>
          </a:r>
        </a:p>
      </xdr:txBody>
    </xdr:sp>
    <xdr:clientData/>
  </xdr:twoCellAnchor>
  <xdr:twoCellAnchor>
    <xdr:from>
      <xdr:col>1</xdr:col>
      <xdr:colOff>127001</xdr:colOff>
      <xdr:row>1</xdr:row>
      <xdr:rowOff>785813</xdr:rowOff>
    </xdr:from>
    <xdr:to>
      <xdr:col>10</xdr:col>
      <xdr:colOff>452437</xdr:colOff>
      <xdr:row>2</xdr:row>
      <xdr:rowOff>15875</xdr:rowOff>
    </xdr:to>
    <xdr:sp macro="" textlink="">
      <xdr:nvSpPr>
        <xdr:cNvPr id="6" name="CuadroTexto 5">
          <a:extLst>
            <a:ext uri="{FF2B5EF4-FFF2-40B4-BE49-F238E27FC236}">
              <a16:creationId xmlns:a16="http://schemas.microsoft.com/office/drawing/2014/main" id="{F9BB5D86-BAB2-4627-B727-A942AC1050B1}"/>
            </a:ext>
          </a:extLst>
        </xdr:cNvPr>
        <xdr:cNvSpPr txBox="1"/>
      </xdr:nvSpPr>
      <xdr:spPr>
        <a:xfrm>
          <a:off x="333376" y="920751"/>
          <a:ext cx="7540624" cy="1047749"/>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rgbClr val="004C14"/>
              </a:solidFill>
              <a:effectLst/>
              <a:uLnTx/>
              <a:uFillTx/>
              <a:latin typeface="Calibri" panose="020F0502020204030204"/>
              <a:ea typeface="+mn-ea"/>
              <a:cs typeface="+mn-cs"/>
            </a:rPr>
            <a:t>NIVEL  SUPERIOR</a:t>
          </a:r>
        </a:p>
        <a:p>
          <a:pPr marL="0" marR="0" lvl="0" indent="0" defTabSz="914400" eaLnBrk="1" fontAlgn="auto" latinLnBrk="0" hangingPunct="1">
            <a:lnSpc>
              <a:spcPct val="100000"/>
            </a:lnSpc>
            <a:spcBef>
              <a:spcPts val="0"/>
            </a:spcBef>
            <a:spcAft>
              <a:spcPts val="0"/>
            </a:spcAft>
            <a:buClrTx/>
            <a:buSzTx/>
            <a:buFontTx/>
            <a:buNone/>
            <a:tabLst/>
            <a:defRPr/>
          </a:pPr>
          <a:r>
            <a:rPr kumimoji="0" lang="es-CL" sz="2400" b="0" i="0" u="none" strike="noStrike" kern="0" cap="none" spc="0" normalizeH="0" baseline="0" noProof="0">
              <a:ln>
                <a:noFill/>
              </a:ln>
              <a:solidFill>
                <a:schemeClr val="tx1">
                  <a:lumMod val="75000"/>
                  <a:lumOff val="25000"/>
                </a:schemeClr>
              </a:solidFill>
              <a:effectLst/>
              <a:uLnTx/>
              <a:uFillTx/>
              <a:latin typeface="Calibri" panose="020F0502020204030204"/>
              <a:ea typeface="+mn-ea"/>
              <a:cs typeface="+mn-cs"/>
            </a:rPr>
            <a:t>IDENTIFICACIÓN CPHS</a:t>
          </a:r>
        </a:p>
      </xdr:txBody>
    </xdr:sp>
    <xdr:clientData/>
  </xdr:twoCellAnchor>
  <xdr:twoCellAnchor>
    <xdr:from>
      <xdr:col>17</xdr:col>
      <xdr:colOff>365919</xdr:colOff>
      <xdr:row>1</xdr:row>
      <xdr:rowOff>1535907</xdr:rowOff>
    </xdr:from>
    <xdr:to>
      <xdr:col>18</xdr:col>
      <xdr:colOff>265906</xdr:colOff>
      <xdr:row>1</xdr:row>
      <xdr:rowOff>1810544</xdr:rowOff>
    </xdr:to>
    <xdr:sp macro="" textlink="">
      <xdr:nvSpPr>
        <xdr:cNvPr id="7" name="CuadroTexto 6">
          <a:extLst>
            <a:ext uri="{FF2B5EF4-FFF2-40B4-BE49-F238E27FC236}">
              <a16:creationId xmlns:a16="http://schemas.microsoft.com/office/drawing/2014/main" id="{F675172B-65C4-467B-B11D-A84B13D50E6F}"/>
            </a:ext>
          </a:extLst>
        </xdr:cNvPr>
        <xdr:cNvSpPr txBox="1"/>
      </xdr:nvSpPr>
      <xdr:spPr>
        <a:xfrm>
          <a:off x="13546138" y="1666876"/>
          <a:ext cx="697706" cy="2746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100" b="0"/>
            <a:t>ENE_25</a:t>
          </a:r>
        </a:p>
      </xdr:txBody>
    </xdr:sp>
    <xdr:clientData/>
  </xdr:twoCellAnchor>
  <xdr:twoCellAnchor>
    <xdr:from>
      <xdr:col>0</xdr:col>
      <xdr:colOff>158750</xdr:colOff>
      <xdr:row>3</xdr:row>
      <xdr:rowOff>79375</xdr:rowOff>
    </xdr:from>
    <xdr:to>
      <xdr:col>18</xdr:col>
      <xdr:colOff>269875</xdr:colOff>
      <xdr:row>4</xdr:row>
      <xdr:rowOff>254000</xdr:rowOff>
    </xdr:to>
    <xdr:sp macro="" textlink="">
      <xdr:nvSpPr>
        <xdr:cNvPr id="8" name="Rectángulo: esquinas redondeadas 7">
          <a:extLst>
            <a:ext uri="{FF2B5EF4-FFF2-40B4-BE49-F238E27FC236}">
              <a16:creationId xmlns:a16="http://schemas.microsoft.com/office/drawing/2014/main" id="{1CE379EF-87A4-42E6-85BB-9B736B370E28}"/>
            </a:ext>
          </a:extLst>
        </xdr:cNvPr>
        <xdr:cNvSpPr/>
      </xdr:nvSpPr>
      <xdr:spPr>
        <a:xfrm>
          <a:off x="158750" y="2079625"/>
          <a:ext cx="13922375" cy="644525"/>
        </a:xfrm>
        <a:prstGeom prst="roundRect">
          <a:avLst/>
        </a:prstGeom>
        <a:solidFill>
          <a:srgbClr val="EAEAD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1</xdr:col>
      <xdr:colOff>158752</xdr:colOff>
      <xdr:row>3</xdr:row>
      <xdr:rowOff>206377</xdr:rowOff>
    </xdr:from>
    <xdr:to>
      <xdr:col>2</xdr:col>
      <xdr:colOff>754062</xdr:colOff>
      <xdr:row>4</xdr:row>
      <xdr:rowOff>150814</xdr:rowOff>
    </xdr:to>
    <xdr:sp macro="" textlink="">
      <xdr:nvSpPr>
        <xdr:cNvPr id="9" name="Rectángulo: esquinas redondeadas 8">
          <a:hlinkClick xmlns:r="http://schemas.openxmlformats.org/officeDocument/2006/relationships" r:id="rId2"/>
          <a:extLst>
            <a:ext uri="{FF2B5EF4-FFF2-40B4-BE49-F238E27FC236}">
              <a16:creationId xmlns:a16="http://schemas.microsoft.com/office/drawing/2014/main" id="{03BF7785-D584-4F35-8431-0025EA817B70}"/>
            </a:ext>
          </a:extLst>
        </xdr:cNvPr>
        <xdr:cNvSpPr/>
      </xdr:nvSpPr>
      <xdr:spPr>
        <a:xfrm>
          <a:off x="368302" y="2206627"/>
          <a:ext cx="1395410"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1400"/>
            <a:t>INICIO</a:t>
          </a:r>
        </a:p>
      </xdr:txBody>
    </xdr:sp>
    <xdr:clientData/>
  </xdr:twoCellAnchor>
  <xdr:twoCellAnchor>
    <xdr:from>
      <xdr:col>3</xdr:col>
      <xdr:colOff>23814</xdr:colOff>
      <xdr:row>3</xdr:row>
      <xdr:rowOff>203199</xdr:rowOff>
    </xdr:from>
    <xdr:to>
      <xdr:col>5</xdr:col>
      <xdr:colOff>179388</xdr:colOff>
      <xdr:row>4</xdr:row>
      <xdr:rowOff>150811</xdr:rowOff>
    </xdr:to>
    <xdr:sp macro="" textlink="">
      <xdr:nvSpPr>
        <xdr:cNvPr id="10" name="Rectángulo: esquinas redondeadas 9">
          <a:extLst>
            <a:ext uri="{FF2B5EF4-FFF2-40B4-BE49-F238E27FC236}">
              <a16:creationId xmlns:a16="http://schemas.microsoft.com/office/drawing/2014/main" id="{03DF7675-7EDA-42CE-99F8-1239EC670362}"/>
            </a:ext>
          </a:extLst>
        </xdr:cNvPr>
        <xdr:cNvSpPr/>
      </xdr:nvSpPr>
      <xdr:spPr>
        <a:xfrm>
          <a:off x="2035970" y="2203449"/>
          <a:ext cx="1751012" cy="411956"/>
        </a:xfrm>
        <a:prstGeom prst="roundRect">
          <a:avLst/>
        </a:prstGeom>
        <a:solidFill>
          <a:srgbClr val="13C045"/>
        </a:solidFill>
        <a:ln w="53975">
          <a:solidFill>
            <a:srgbClr val="004C14"/>
          </a:solid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b="0" i="0">
              <a:solidFill>
                <a:srgbClr val="004C14"/>
              </a:solidFill>
            </a:rPr>
            <a:t>1.  </a:t>
          </a:r>
          <a:r>
            <a:rPr lang="es-CL" sz="1400" b="0">
              <a:solidFill>
                <a:srgbClr val="004C14"/>
              </a:solidFill>
            </a:rPr>
            <a:t>IDENTIFICACIÓN</a:t>
          </a:r>
        </a:p>
      </xdr:txBody>
    </xdr:sp>
    <xdr:clientData/>
  </xdr:twoCellAnchor>
  <xdr:twoCellAnchor>
    <xdr:from>
      <xdr:col>5</xdr:col>
      <xdr:colOff>269876</xdr:colOff>
      <xdr:row>3</xdr:row>
      <xdr:rowOff>198438</xdr:rowOff>
    </xdr:from>
    <xdr:to>
      <xdr:col>8</xdr:col>
      <xdr:colOff>198437</xdr:colOff>
      <xdr:row>4</xdr:row>
      <xdr:rowOff>142875</xdr:rowOff>
    </xdr:to>
    <xdr:sp macro="" textlink="">
      <xdr:nvSpPr>
        <xdr:cNvPr id="11" name="Rectángulo: esquinas redondeadas 10">
          <a:hlinkClick xmlns:r="http://schemas.openxmlformats.org/officeDocument/2006/relationships" r:id="rId3"/>
          <a:extLst>
            <a:ext uri="{FF2B5EF4-FFF2-40B4-BE49-F238E27FC236}">
              <a16:creationId xmlns:a16="http://schemas.microsoft.com/office/drawing/2014/main" id="{0ED1AB2B-3874-4107-8B07-2447B809BD7C}"/>
            </a:ext>
          </a:extLst>
        </xdr:cNvPr>
        <xdr:cNvSpPr/>
      </xdr:nvSpPr>
      <xdr:spPr>
        <a:xfrm>
          <a:off x="3679826" y="2198688"/>
          <a:ext cx="2328861"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2.  </a:t>
          </a:r>
          <a:r>
            <a:rPr lang="es-CL" sz="1400"/>
            <a:t>PAUTA DE EVALUACION</a:t>
          </a:r>
        </a:p>
      </xdr:txBody>
    </xdr:sp>
    <xdr:clientData/>
  </xdr:twoCellAnchor>
  <xdr:twoCellAnchor>
    <xdr:from>
      <xdr:col>8</xdr:col>
      <xdr:colOff>309563</xdr:colOff>
      <xdr:row>3</xdr:row>
      <xdr:rowOff>198438</xdr:rowOff>
    </xdr:from>
    <xdr:to>
      <xdr:col>10</xdr:col>
      <xdr:colOff>531813</xdr:colOff>
      <xdr:row>4</xdr:row>
      <xdr:rowOff>142875</xdr:rowOff>
    </xdr:to>
    <xdr:sp macro="" textlink="">
      <xdr:nvSpPr>
        <xdr:cNvPr id="12" name="Rectángulo: esquinas redondeadas 11">
          <a:hlinkClick xmlns:r="http://schemas.openxmlformats.org/officeDocument/2006/relationships" r:id="rId4"/>
          <a:extLst>
            <a:ext uri="{FF2B5EF4-FFF2-40B4-BE49-F238E27FC236}">
              <a16:creationId xmlns:a16="http://schemas.microsoft.com/office/drawing/2014/main" id="{3552427E-1809-489E-BFE8-2E19E22A9A9B}"/>
            </a:ext>
          </a:extLst>
        </xdr:cNvPr>
        <xdr:cNvSpPr/>
      </xdr:nvSpPr>
      <xdr:spPr>
        <a:xfrm>
          <a:off x="6119813" y="2198688"/>
          <a:ext cx="1822450"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3.  </a:t>
          </a:r>
          <a:r>
            <a:rPr lang="es-CL" sz="1400"/>
            <a:t>RESULTADOS</a:t>
          </a:r>
        </a:p>
      </xdr:txBody>
    </xdr:sp>
    <xdr:clientData/>
  </xdr:twoCellAnchor>
  <xdr:twoCellAnchor>
    <xdr:from>
      <xdr:col>10</xdr:col>
      <xdr:colOff>635001</xdr:colOff>
      <xdr:row>3</xdr:row>
      <xdr:rowOff>206375</xdr:rowOff>
    </xdr:from>
    <xdr:to>
      <xdr:col>13</xdr:col>
      <xdr:colOff>63501</xdr:colOff>
      <xdr:row>4</xdr:row>
      <xdr:rowOff>150812</xdr:rowOff>
    </xdr:to>
    <xdr:sp macro="" textlink="">
      <xdr:nvSpPr>
        <xdr:cNvPr id="13" name="Rectángulo: esquinas redondeadas 12">
          <a:hlinkClick xmlns:r="http://schemas.openxmlformats.org/officeDocument/2006/relationships" r:id="rId5"/>
          <a:extLst>
            <a:ext uri="{FF2B5EF4-FFF2-40B4-BE49-F238E27FC236}">
              <a16:creationId xmlns:a16="http://schemas.microsoft.com/office/drawing/2014/main" id="{613E03AF-A782-46CF-A0D0-31F377FE4041}"/>
            </a:ext>
          </a:extLst>
        </xdr:cNvPr>
        <xdr:cNvSpPr/>
      </xdr:nvSpPr>
      <xdr:spPr>
        <a:xfrm>
          <a:off x="8045451" y="2206625"/>
          <a:ext cx="1828800"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4.  </a:t>
          </a:r>
          <a:r>
            <a:rPr lang="es-CL" sz="1400"/>
            <a:t>PLAN DE ACCIÓN</a:t>
          </a:r>
        </a:p>
      </xdr:txBody>
    </xdr:sp>
    <xdr:clientData/>
  </xdr:twoCellAnchor>
  <xdr:twoCellAnchor>
    <xdr:from>
      <xdr:col>13</xdr:col>
      <xdr:colOff>150817</xdr:colOff>
      <xdr:row>3</xdr:row>
      <xdr:rowOff>206375</xdr:rowOff>
    </xdr:from>
    <xdr:to>
      <xdr:col>15</xdr:col>
      <xdr:colOff>333379</xdr:colOff>
      <xdr:row>4</xdr:row>
      <xdr:rowOff>150812</xdr:rowOff>
    </xdr:to>
    <xdr:sp macro="" textlink="">
      <xdr:nvSpPr>
        <xdr:cNvPr id="14" name="Rectángulo: esquinas redondeadas 13">
          <a:hlinkClick xmlns:r="http://schemas.openxmlformats.org/officeDocument/2006/relationships" r:id="rId6"/>
          <a:extLst>
            <a:ext uri="{FF2B5EF4-FFF2-40B4-BE49-F238E27FC236}">
              <a16:creationId xmlns:a16="http://schemas.microsoft.com/office/drawing/2014/main" id="{75FC9DC4-BB2E-4345-ADBE-02DCA867E977}"/>
            </a:ext>
          </a:extLst>
        </xdr:cNvPr>
        <xdr:cNvSpPr/>
      </xdr:nvSpPr>
      <xdr:spPr>
        <a:xfrm>
          <a:off x="9961567" y="2206625"/>
          <a:ext cx="1782762"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5.  </a:t>
          </a:r>
          <a:r>
            <a:rPr lang="es-CL" sz="1400"/>
            <a:t>CURSOS CPHS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122464</xdr:colOff>
      <xdr:row>0</xdr:row>
      <xdr:rowOff>0</xdr:rowOff>
    </xdr:from>
    <xdr:to>
      <xdr:col>18</xdr:col>
      <xdr:colOff>2217965</xdr:colOff>
      <xdr:row>1</xdr:row>
      <xdr:rowOff>1732732</xdr:rowOff>
    </xdr:to>
    <xdr:pic>
      <xdr:nvPicPr>
        <xdr:cNvPr id="2" name="Imagen 1">
          <a:extLst>
            <a:ext uri="{FF2B5EF4-FFF2-40B4-BE49-F238E27FC236}">
              <a16:creationId xmlns:a16="http://schemas.microsoft.com/office/drawing/2014/main" id="{5D725B38-45F3-47C9-AE60-444E33D76F7C}"/>
            </a:ext>
          </a:extLst>
        </xdr:cNvPr>
        <xdr:cNvPicPr>
          <a:picLocks noChangeAspect="1"/>
        </xdr:cNvPicPr>
      </xdr:nvPicPr>
      <xdr:blipFill rotWithShape="1">
        <a:blip xmlns:r="http://schemas.openxmlformats.org/officeDocument/2006/relationships" r:embed="rId1"/>
        <a:srcRect l="6966"/>
        <a:stretch/>
      </xdr:blipFill>
      <xdr:spPr>
        <a:xfrm>
          <a:off x="122464" y="0"/>
          <a:ext cx="16614322" cy="1868803"/>
        </a:xfrm>
        <a:prstGeom prst="rect">
          <a:avLst/>
        </a:prstGeom>
      </xdr:spPr>
    </xdr:pic>
    <xdr:clientData/>
  </xdr:twoCellAnchor>
  <xdr:twoCellAnchor>
    <xdr:from>
      <xdr:col>1</xdr:col>
      <xdr:colOff>120376</xdr:colOff>
      <xdr:row>1</xdr:row>
      <xdr:rowOff>116040</xdr:rowOff>
    </xdr:from>
    <xdr:to>
      <xdr:col>13</xdr:col>
      <xdr:colOff>317500</xdr:colOff>
      <xdr:row>1</xdr:row>
      <xdr:rowOff>801688</xdr:rowOff>
    </xdr:to>
    <xdr:sp macro="" textlink="">
      <xdr:nvSpPr>
        <xdr:cNvPr id="3" name="Diagrama de flujo: proceso alternativo 2">
          <a:extLst>
            <a:ext uri="{FF2B5EF4-FFF2-40B4-BE49-F238E27FC236}">
              <a16:creationId xmlns:a16="http://schemas.microsoft.com/office/drawing/2014/main" id="{C952D663-5C45-49F6-A5EA-7F71AC8E3C2C}"/>
            </a:ext>
          </a:extLst>
        </xdr:cNvPr>
        <xdr:cNvSpPr/>
      </xdr:nvSpPr>
      <xdr:spPr>
        <a:xfrm>
          <a:off x="329926" y="249390"/>
          <a:ext cx="9798324" cy="685648"/>
        </a:xfrm>
        <a:prstGeom prst="flowChartAlternateProcess">
          <a:avLst/>
        </a:prstGeom>
        <a:solidFill>
          <a:srgbClr val="13C045"/>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s-CL" sz="24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xdr:col>
      <xdr:colOff>287064</xdr:colOff>
      <xdr:row>1</xdr:row>
      <xdr:rowOff>163669</xdr:rowOff>
    </xdr:from>
    <xdr:to>
      <xdr:col>13</xdr:col>
      <xdr:colOff>174625</xdr:colOff>
      <xdr:row>1</xdr:row>
      <xdr:rowOff>762003</xdr:rowOff>
    </xdr:to>
    <xdr:sp macro="" textlink="">
      <xdr:nvSpPr>
        <xdr:cNvPr id="4" name="CuadroTexto 3">
          <a:extLst>
            <a:ext uri="{FF2B5EF4-FFF2-40B4-BE49-F238E27FC236}">
              <a16:creationId xmlns:a16="http://schemas.microsoft.com/office/drawing/2014/main" id="{83535A01-2830-440A-9A03-506EDC632A3A}"/>
            </a:ext>
          </a:extLst>
        </xdr:cNvPr>
        <xdr:cNvSpPr txBox="1"/>
      </xdr:nvSpPr>
      <xdr:spPr>
        <a:xfrm>
          <a:off x="496614" y="297019"/>
          <a:ext cx="9488761" cy="598334"/>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ysClr val="window" lastClr="FFFFFF"/>
              </a:solidFill>
              <a:effectLst/>
              <a:uLnTx/>
              <a:uFillTx/>
              <a:latin typeface="Calibri" panose="020F0502020204030204"/>
              <a:ea typeface="+mn-ea"/>
              <a:cs typeface="+mn-cs"/>
            </a:rPr>
            <a:t>Certificación Comités Paritarios de Higiene y Seguridad</a:t>
          </a:r>
        </a:p>
      </xdr:txBody>
    </xdr:sp>
    <xdr:clientData/>
  </xdr:twoCellAnchor>
  <xdr:twoCellAnchor>
    <xdr:from>
      <xdr:col>1</xdr:col>
      <xdr:colOff>127001</xdr:colOff>
      <xdr:row>1</xdr:row>
      <xdr:rowOff>785813</xdr:rowOff>
    </xdr:from>
    <xdr:to>
      <xdr:col>10</xdr:col>
      <xdr:colOff>452437</xdr:colOff>
      <xdr:row>2</xdr:row>
      <xdr:rowOff>15875</xdr:rowOff>
    </xdr:to>
    <xdr:sp macro="" textlink="">
      <xdr:nvSpPr>
        <xdr:cNvPr id="5" name="CuadroTexto 4">
          <a:extLst>
            <a:ext uri="{FF2B5EF4-FFF2-40B4-BE49-F238E27FC236}">
              <a16:creationId xmlns:a16="http://schemas.microsoft.com/office/drawing/2014/main" id="{3FB5C9B1-A6C3-41E3-A979-4D0F6A81D405}"/>
            </a:ext>
          </a:extLst>
        </xdr:cNvPr>
        <xdr:cNvSpPr txBox="1"/>
      </xdr:nvSpPr>
      <xdr:spPr>
        <a:xfrm>
          <a:off x="336551" y="919163"/>
          <a:ext cx="7526336" cy="1046162"/>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rgbClr val="004C14"/>
              </a:solidFill>
              <a:effectLst/>
              <a:uLnTx/>
              <a:uFillTx/>
              <a:latin typeface="Calibri" panose="020F0502020204030204"/>
              <a:ea typeface="+mn-ea"/>
              <a:cs typeface="+mn-cs"/>
            </a:rPr>
            <a:t>NIVEL  SUPERIOR</a:t>
          </a:r>
        </a:p>
        <a:p>
          <a:pPr marL="0" marR="0" lvl="0" indent="0" defTabSz="914400" eaLnBrk="1" fontAlgn="auto" latinLnBrk="0" hangingPunct="1">
            <a:lnSpc>
              <a:spcPct val="100000"/>
            </a:lnSpc>
            <a:spcBef>
              <a:spcPts val="0"/>
            </a:spcBef>
            <a:spcAft>
              <a:spcPts val="0"/>
            </a:spcAft>
            <a:buClrTx/>
            <a:buSzTx/>
            <a:buFontTx/>
            <a:buNone/>
            <a:tabLst/>
            <a:defRPr/>
          </a:pPr>
          <a:r>
            <a:rPr kumimoji="0" lang="es-CL" sz="2400" b="0" i="0" u="none" strike="noStrike" kern="0" cap="none" spc="0" normalizeH="0" baseline="0" noProof="0">
              <a:ln>
                <a:noFill/>
              </a:ln>
              <a:solidFill>
                <a:schemeClr val="tx1">
                  <a:lumMod val="75000"/>
                  <a:lumOff val="25000"/>
                </a:schemeClr>
              </a:solidFill>
              <a:effectLst/>
              <a:uLnTx/>
              <a:uFillTx/>
              <a:latin typeface="Calibri" panose="020F0502020204030204"/>
              <a:ea typeface="+mn-ea"/>
              <a:cs typeface="+mn-cs"/>
            </a:rPr>
            <a:t>PAUTA DE EVALUACIÓN</a:t>
          </a:r>
        </a:p>
      </xdr:txBody>
    </xdr:sp>
    <xdr:clientData/>
  </xdr:twoCellAnchor>
  <xdr:twoCellAnchor>
    <xdr:from>
      <xdr:col>18</xdr:col>
      <xdr:colOff>952274</xdr:colOff>
      <xdr:row>1</xdr:row>
      <xdr:rowOff>1374094</xdr:rowOff>
    </xdr:from>
    <xdr:to>
      <xdr:col>19</xdr:col>
      <xdr:colOff>422049</xdr:colOff>
      <xdr:row>1</xdr:row>
      <xdr:rowOff>1621744</xdr:rowOff>
    </xdr:to>
    <xdr:sp macro="" textlink="">
      <xdr:nvSpPr>
        <xdr:cNvPr id="6" name="CuadroTexto 5">
          <a:extLst>
            <a:ext uri="{FF2B5EF4-FFF2-40B4-BE49-F238E27FC236}">
              <a16:creationId xmlns:a16="http://schemas.microsoft.com/office/drawing/2014/main" id="{51AACC95-E422-417F-99DE-7C932AF6F8B5}"/>
            </a:ext>
          </a:extLst>
        </xdr:cNvPr>
        <xdr:cNvSpPr txBox="1"/>
      </xdr:nvSpPr>
      <xdr:spPr>
        <a:xfrm>
          <a:off x="15471095" y="1510165"/>
          <a:ext cx="1769383"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100" b="0"/>
            <a:t>ENE_25</a:t>
          </a:r>
        </a:p>
      </xdr:txBody>
    </xdr:sp>
    <xdr:clientData/>
  </xdr:twoCellAnchor>
  <xdr:twoCellAnchor>
    <xdr:from>
      <xdr:col>0</xdr:col>
      <xdr:colOff>158749</xdr:colOff>
      <xdr:row>3</xdr:row>
      <xdr:rowOff>79375</xdr:rowOff>
    </xdr:from>
    <xdr:to>
      <xdr:col>18</xdr:col>
      <xdr:colOff>1246187</xdr:colOff>
      <xdr:row>4</xdr:row>
      <xdr:rowOff>254000</xdr:rowOff>
    </xdr:to>
    <xdr:sp macro="" textlink="">
      <xdr:nvSpPr>
        <xdr:cNvPr id="7" name="Rectángulo: esquinas redondeadas 6">
          <a:extLst>
            <a:ext uri="{FF2B5EF4-FFF2-40B4-BE49-F238E27FC236}">
              <a16:creationId xmlns:a16="http://schemas.microsoft.com/office/drawing/2014/main" id="{7F7652C8-7219-4E89-8C4B-3860B6E99420}"/>
            </a:ext>
          </a:extLst>
        </xdr:cNvPr>
        <xdr:cNvSpPr/>
      </xdr:nvSpPr>
      <xdr:spPr>
        <a:xfrm>
          <a:off x="158749" y="2079625"/>
          <a:ext cx="15581313" cy="642938"/>
        </a:xfrm>
        <a:prstGeom prst="roundRect">
          <a:avLst/>
        </a:prstGeom>
        <a:solidFill>
          <a:srgbClr val="EAEAD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1</xdr:col>
      <xdr:colOff>158752</xdr:colOff>
      <xdr:row>3</xdr:row>
      <xdr:rowOff>206377</xdr:rowOff>
    </xdr:from>
    <xdr:to>
      <xdr:col>2</xdr:col>
      <xdr:colOff>754062</xdr:colOff>
      <xdr:row>4</xdr:row>
      <xdr:rowOff>150814</xdr:rowOff>
    </xdr:to>
    <xdr:sp macro="" textlink="">
      <xdr:nvSpPr>
        <xdr:cNvPr id="8" name="Rectángulo: esquinas redondeadas 7">
          <a:hlinkClick xmlns:r="http://schemas.openxmlformats.org/officeDocument/2006/relationships" r:id="rId2"/>
          <a:extLst>
            <a:ext uri="{FF2B5EF4-FFF2-40B4-BE49-F238E27FC236}">
              <a16:creationId xmlns:a16="http://schemas.microsoft.com/office/drawing/2014/main" id="{F6434DAB-4320-4970-978B-12EA3A0F5D09}"/>
            </a:ext>
          </a:extLst>
        </xdr:cNvPr>
        <xdr:cNvSpPr/>
      </xdr:nvSpPr>
      <xdr:spPr>
        <a:xfrm>
          <a:off x="368302" y="2206627"/>
          <a:ext cx="1395410"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1400"/>
            <a:t>INICIO</a:t>
          </a:r>
        </a:p>
      </xdr:txBody>
    </xdr:sp>
    <xdr:clientData/>
  </xdr:twoCellAnchor>
  <xdr:twoCellAnchor>
    <xdr:from>
      <xdr:col>3</xdr:col>
      <xdr:colOff>71437</xdr:colOff>
      <xdr:row>3</xdr:row>
      <xdr:rowOff>206374</xdr:rowOff>
    </xdr:from>
    <xdr:to>
      <xdr:col>5</xdr:col>
      <xdr:colOff>182562</xdr:colOff>
      <xdr:row>4</xdr:row>
      <xdr:rowOff>150811</xdr:rowOff>
    </xdr:to>
    <xdr:sp macro="" textlink="">
      <xdr:nvSpPr>
        <xdr:cNvPr id="9" name="Rectángulo: esquinas redondeadas 8">
          <a:hlinkClick xmlns:r="http://schemas.openxmlformats.org/officeDocument/2006/relationships" r:id="rId3"/>
          <a:extLst>
            <a:ext uri="{FF2B5EF4-FFF2-40B4-BE49-F238E27FC236}">
              <a16:creationId xmlns:a16="http://schemas.microsoft.com/office/drawing/2014/main" id="{6159B0C6-8ED6-4928-A4F5-ACDA1D27D962}"/>
            </a:ext>
          </a:extLst>
        </xdr:cNvPr>
        <xdr:cNvSpPr/>
      </xdr:nvSpPr>
      <xdr:spPr>
        <a:xfrm>
          <a:off x="1881187" y="2206624"/>
          <a:ext cx="1711325"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1400">
              <a:solidFill>
                <a:schemeClr val="lt1"/>
              </a:solidFill>
              <a:latin typeface="+mn-lt"/>
              <a:ea typeface="+mn-ea"/>
              <a:cs typeface="+mn-cs"/>
            </a:rPr>
            <a:t>1.  IDENTIFICACIÓN</a:t>
          </a:r>
        </a:p>
      </xdr:txBody>
    </xdr:sp>
    <xdr:clientData/>
  </xdr:twoCellAnchor>
  <xdr:twoCellAnchor>
    <xdr:from>
      <xdr:col>5</xdr:col>
      <xdr:colOff>325439</xdr:colOff>
      <xdr:row>3</xdr:row>
      <xdr:rowOff>238126</xdr:rowOff>
    </xdr:from>
    <xdr:to>
      <xdr:col>8</xdr:col>
      <xdr:colOff>254000</xdr:colOff>
      <xdr:row>4</xdr:row>
      <xdr:rowOff>182563</xdr:rowOff>
    </xdr:to>
    <xdr:sp macro="" textlink="">
      <xdr:nvSpPr>
        <xdr:cNvPr id="10" name="Rectángulo: esquinas redondeadas 9">
          <a:extLst>
            <a:ext uri="{FF2B5EF4-FFF2-40B4-BE49-F238E27FC236}">
              <a16:creationId xmlns:a16="http://schemas.microsoft.com/office/drawing/2014/main" id="{32C294F7-5BFF-4038-835F-1EF1FA73CE85}"/>
            </a:ext>
          </a:extLst>
        </xdr:cNvPr>
        <xdr:cNvSpPr/>
      </xdr:nvSpPr>
      <xdr:spPr>
        <a:xfrm>
          <a:off x="3913189" y="2238376"/>
          <a:ext cx="2333624" cy="412750"/>
        </a:xfrm>
        <a:prstGeom prst="roundRect">
          <a:avLst/>
        </a:prstGeom>
        <a:solidFill>
          <a:srgbClr val="13C045"/>
        </a:solidFill>
        <a:ln w="53975">
          <a:solidFill>
            <a:srgbClr val="004C14"/>
          </a:solid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b="0" i="0">
              <a:solidFill>
                <a:srgbClr val="004C14"/>
              </a:solidFill>
              <a:latin typeface="+mn-lt"/>
              <a:ea typeface="+mn-ea"/>
              <a:cs typeface="+mn-cs"/>
            </a:rPr>
            <a:t>2.  </a:t>
          </a:r>
          <a:r>
            <a:rPr lang="es-CL" sz="1400" b="0" i="0">
              <a:solidFill>
                <a:srgbClr val="004C14"/>
              </a:solidFill>
              <a:latin typeface="+mn-lt"/>
              <a:ea typeface="+mn-ea"/>
              <a:cs typeface="+mn-cs"/>
            </a:rPr>
            <a:t>PAUTA DE EVALUACION</a:t>
          </a:r>
          <a:endParaRPr lang="es-CL" sz="2000" b="0" i="0">
            <a:solidFill>
              <a:srgbClr val="004C14"/>
            </a:solidFill>
            <a:latin typeface="+mn-lt"/>
            <a:ea typeface="+mn-ea"/>
            <a:cs typeface="+mn-cs"/>
          </a:endParaRPr>
        </a:p>
      </xdr:txBody>
    </xdr:sp>
    <xdr:clientData/>
  </xdr:twoCellAnchor>
  <xdr:twoCellAnchor>
    <xdr:from>
      <xdr:col>8</xdr:col>
      <xdr:colOff>412751</xdr:colOff>
      <xdr:row>3</xdr:row>
      <xdr:rowOff>238126</xdr:rowOff>
    </xdr:from>
    <xdr:to>
      <xdr:col>11</xdr:col>
      <xdr:colOff>55563</xdr:colOff>
      <xdr:row>4</xdr:row>
      <xdr:rowOff>182563</xdr:rowOff>
    </xdr:to>
    <xdr:sp macro="" textlink="">
      <xdr:nvSpPr>
        <xdr:cNvPr id="11" name="Rectángulo: esquinas redondeadas 10">
          <a:hlinkClick xmlns:r="http://schemas.openxmlformats.org/officeDocument/2006/relationships" r:id="rId4"/>
          <a:extLst>
            <a:ext uri="{FF2B5EF4-FFF2-40B4-BE49-F238E27FC236}">
              <a16:creationId xmlns:a16="http://schemas.microsoft.com/office/drawing/2014/main" id="{95FCFACF-CE86-4CCE-B00B-609BBED0CC84}"/>
            </a:ext>
          </a:extLst>
        </xdr:cNvPr>
        <xdr:cNvSpPr/>
      </xdr:nvSpPr>
      <xdr:spPr>
        <a:xfrm>
          <a:off x="6405564" y="2238376"/>
          <a:ext cx="2047874" cy="412750"/>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3.  </a:t>
          </a:r>
          <a:r>
            <a:rPr lang="es-CL" sz="1400"/>
            <a:t>RESULTADOS</a:t>
          </a:r>
        </a:p>
      </xdr:txBody>
    </xdr:sp>
    <xdr:clientData/>
  </xdr:twoCellAnchor>
  <xdr:twoCellAnchor>
    <xdr:from>
      <xdr:col>11</xdr:col>
      <xdr:colOff>230188</xdr:colOff>
      <xdr:row>3</xdr:row>
      <xdr:rowOff>238125</xdr:rowOff>
    </xdr:from>
    <xdr:to>
      <xdr:col>13</xdr:col>
      <xdr:colOff>627062</xdr:colOff>
      <xdr:row>4</xdr:row>
      <xdr:rowOff>182562</xdr:rowOff>
    </xdr:to>
    <xdr:sp macro="" textlink="">
      <xdr:nvSpPr>
        <xdr:cNvPr id="12" name="Rectángulo: esquinas redondeadas 11">
          <a:hlinkClick xmlns:r="http://schemas.openxmlformats.org/officeDocument/2006/relationships" r:id="rId5"/>
          <a:extLst>
            <a:ext uri="{FF2B5EF4-FFF2-40B4-BE49-F238E27FC236}">
              <a16:creationId xmlns:a16="http://schemas.microsoft.com/office/drawing/2014/main" id="{6CBA968A-26E4-4D20-B5DF-8C79F1575979}"/>
            </a:ext>
          </a:extLst>
        </xdr:cNvPr>
        <xdr:cNvSpPr/>
      </xdr:nvSpPr>
      <xdr:spPr>
        <a:xfrm>
          <a:off x="8628063" y="2238375"/>
          <a:ext cx="2000249" cy="412750"/>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4.  </a:t>
          </a:r>
          <a:r>
            <a:rPr lang="es-CL" sz="1400"/>
            <a:t>PLAN DE ACCIÓN</a:t>
          </a:r>
        </a:p>
      </xdr:txBody>
    </xdr:sp>
    <xdr:clientData/>
  </xdr:twoCellAnchor>
  <xdr:twoCellAnchor>
    <xdr:from>
      <xdr:col>13</xdr:col>
      <xdr:colOff>857255</xdr:colOff>
      <xdr:row>3</xdr:row>
      <xdr:rowOff>230187</xdr:rowOff>
    </xdr:from>
    <xdr:to>
      <xdr:col>16</xdr:col>
      <xdr:colOff>103192</xdr:colOff>
      <xdr:row>4</xdr:row>
      <xdr:rowOff>174624</xdr:rowOff>
    </xdr:to>
    <xdr:sp macro="" textlink="">
      <xdr:nvSpPr>
        <xdr:cNvPr id="13" name="Rectángulo: esquinas redondeadas 12">
          <a:hlinkClick xmlns:r="http://schemas.openxmlformats.org/officeDocument/2006/relationships" r:id="rId6"/>
          <a:extLst>
            <a:ext uri="{FF2B5EF4-FFF2-40B4-BE49-F238E27FC236}">
              <a16:creationId xmlns:a16="http://schemas.microsoft.com/office/drawing/2014/main" id="{73368143-BFC0-4C4E-850D-BB9DBF6E96F3}"/>
            </a:ext>
          </a:extLst>
        </xdr:cNvPr>
        <xdr:cNvSpPr/>
      </xdr:nvSpPr>
      <xdr:spPr>
        <a:xfrm>
          <a:off x="10858505" y="2230437"/>
          <a:ext cx="2119312" cy="412750"/>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5.  </a:t>
          </a:r>
          <a:r>
            <a:rPr lang="es-CL" sz="1400"/>
            <a:t>CURSOS CPHS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15875</xdr:colOff>
      <xdr:row>0</xdr:row>
      <xdr:rowOff>103188</xdr:rowOff>
    </xdr:from>
    <xdr:to>
      <xdr:col>19</xdr:col>
      <xdr:colOff>15875</xdr:colOff>
      <xdr:row>2</xdr:row>
      <xdr:rowOff>11883</xdr:rowOff>
    </xdr:to>
    <xdr:pic>
      <xdr:nvPicPr>
        <xdr:cNvPr id="2" name="Imagen 1">
          <a:extLst>
            <a:ext uri="{FF2B5EF4-FFF2-40B4-BE49-F238E27FC236}">
              <a16:creationId xmlns:a16="http://schemas.microsoft.com/office/drawing/2014/main" id="{AB9A6D8F-3597-4876-9279-252C94BE9E49}"/>
            </a:ext>
          </a:extLst>
        </xdr:cNvPr>
        <xdr:cNvPicPr>
          <a:picLocks noChangeAspect="1"/>
        </xdr:cNvPicPr>
      </xdr:nvPicPr>
      <xdr:blipFill rotWithShape="1">
        <a:blip xmlns:r="http://schemas.openxmlformats.org/officeDocument/2006/relationships" r:embed="rId1"/>
        <a:srcRect l="6966"/>
        <a:stretch/>
      </xdr:blipFill>
      <xdr:spPr>
        <a:xfrm>
          <a:off x="225425" y="103188"/>
          <a:ext cx="13525500" cy="1858145"/>
        </a:xfrm>
        <a:prstGeom prst="rect">
          <a:avLst/>
        </a:prstGeom>
      </xdr:spPr>
    </xdr:pic>
    <xdr:clientData/>
  </xdr:twoCellAnchor>
  <xdr:twoCellAnchor>
    <xdr:from>
      <xdr:col>1</xdr:col>
      <xdr:colOff>120376</xdr:colOff>
      <xdr:row>1</xdr:row>
      <xdr:rowOff>116040</xdr:rowOff>
    </xdr:from>
    <xdr:to>
      <xdr:col>13</xdr:col>
      <xdr:colOff>698500</xdr:colOff>
      <xdr:row>1</xdr:row>
      <xdr:rowOff>801688</xdr:rowOff>
    </xdr:to>
    <xdr:sp macro="" textlink="">
      <xdr:nvSpPr>
        <xdr:cNvPr id="3" name="Diagrama de flujo: proceso alternativo 2">
          <a:extLst>
            <a:ext uri="{FF2B5EF4-FFF2-40B4-BE49-F238E27FC236}">
              <a16:creationId xmlns:a16="http://schemas.microsoft.com/office/drawing/2014/main" id="{B028B02D-E513-44ED-A264-A05372EC4542}"/>
            </a:ext>
          </a:extLst>
        </xdr:cNvPr>
        <xdr:cNvSpPr/>
      </xdr:nvSpPr>
      <xdr:spPr>
        <a:xfrm>
          <a:off x="326751" y="250978"/>
          <a:ext cx="9809437" cy="685648"/>
        </a:xfrm>
        <a:prstGeom prst="flowChartAlternateProcess">
          <a:avLst/>
        </a:prstGeom>
        <a:solidFill>
          <a:srgbClr val="13C045"/>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s-CL" sz="24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xdr:col>
      <xdr:colOff>287063</xdr:colOff>
      <xdr:row>1</xdr:row>
      <xdr:rowOff>163669</xdr:rowOff>
    </xdr:from>
    <xdr:to>
      <xdr:col>13</xdr:col>
      <xdr:colOff>508000</xdr:colOff>
      <xdr:row>1</xdr:row>
      <xdr:rowOff>762003</xdr:rowOff>
    </xdr:to>
    <xdr:sp macro="" textlink="">
      <xdr:nvSpPr>
        <xdr:cNvPr id="4" name="CuadroTexto 3">
          <a:extLst>
            <a:ext uri="{FF2B5EF4-FFF2-40B4-BE49-F238E27FC236}">
              <a16:creationId xmlns:a16="http://schemas.microsoft.com/office/drawing/2014/main" id="{ECA65633-2426-4DDA-8B24-ABC003F57B0C}"/>
            </a:ext>
          </a:extLst>
        </xdr:cNvPr>
        <xdr:cNvSpPr txBox="1"/>
      </xdr:nvSpPr>
      <xdr:spPr>
        <a:xfrm>
          <a:off x="493438" y="298607"/>
          <a:ext cx="9452250" cy="598334"/>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ysClr val="window" lastClr="FFFFFF"/>
              </a:solidFill>
              <a:effectLst/>
              <a:uLnTx/>
              <a:uFillTx/>
              <a:latin typeface="Calibri" panose="020F0502020204030204"/>
              <a:ea typeface="+mn-ea"/>
              <a:cs typeface="+mn-cs"/>
            </a:rPr>
            <a:t>Certificación Comités Paritarios de Higiene y Seguridad</a:t>
          </a:r>
        </a:p>
      </xdr:txBody>
    </xdr:sp>
    <xdr:clientData/>
  </xdr:twoCellAnchor>
  <xdr:twoCellAnchor>
    <xdr:from>
      <xdr:col>1</xdr:col>
      <xdr:colOff>127001</xdr:colOff>
      <xdr:row>1</xdr:row>
      <xdr:rowOff>785813</xdr:rowOff>
    </xdr:from>
    <xdr:to>
      <xdr:col>10</xdr:col>
      <xdr:colOff>452437</xdr:colOff>
      <xdr:row>2</xdr:row>
      <xdr:rowOff>15875</xdr:rowOff>
    </xdr:to>
    <xdr:sp macro="" textlink="">
      <xdr:nvSpPr>
        <xdr:cNvPr id="5" name="CuadroTexto 4">
          <a:extLst>
            <a:ext uri="{FF2B5EF4-FFF2-40B4-BE49-F238E27FC236}">
              <a16:creationId xmlns:a16="http://schemas.microsoft.com/office/drawing/2014/main" id="{DCF5AF57-FF35-49B2-AAA6-DBC8711AE2F9}"/>
            </a:ext>
          </a:extLst>
        </xdr:cNvPr>
        <xdr:cNvSpPr txBox="1"/>
      </xdr:nvSpPr>
      <xdr:spPr>
        <a:xfrm>
          <a:off x="336551" y="919163"/>
          <a:ext cx="7240586" cy="1046162"/>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rgbClr val="004C14"/>
              </a:solidFill>
              <a:effectLst/>
              <a:uLnTx/>
              <a:uFillTx/>
              <a:latin typeface="Calibri" panose="020F0502020204030204"/>
              <a:ea typeface="+mn-ea"/>
              <a:cs typeface="+mn-cs"/>
            </a:rPr>
            <a:t>NIVEL  INTERMEDIO</a:t>
          </a:r>
        </a:p>
        <a:p>
          <a:pPr marL="0" marR="0" lvl="0" indent="0" defTabSz="914400" eaLnBrk="1" fontAlgn="auto" latinLnBrk="0" hangingPunct="1">
            <a:lnSpc>
              <a:spcPct val="100000"/>
            </a:lnSpc>
            <a:spcBef>
              <a:spcPts val="0"/>
            </a:spcBef>
            <a:spcAft>
              <a:spcPts val="0"/>
            </a:spcAft>
            <a:buClrTx/>
            <a:buSzTx/>
            <a:buFontTx/>
            <a:buNone/>
            <a:tabLst/>
            <a:defRPr/>
          </a:pPr>
          <a:r>
            <a:rPr kumimoji="0" lang="es-CL" sz="2400" b="0" i="0" u="none" strike="noStrike" kern="0" cap="none" spc="0" normalizeH="0" baseline="0" noProof="0">
              <a:ln>
                <a:noFill/>
              </a:ln>
              <a:solidFill>
                <a:schemeClr val="tx1">
                  <a:lumMod val="75000"/>
                  <a:lumOff val="25000"/>
                </a:schemeClr>
              </a:solidFill>
              <a:effectLst/>
              <a:uLnTx/>
              <a:uFillTx/>
              <a:latin typeface="Calibri" panose="020F0502020204030204"/>
              <a:ea typeface="+mn-ea"/>
              <a:cs typeface="+mn-cs"/>
            </a:rPr>
            <a:t>RESULTADOS AUDITORIA</a:t>
          </a:r>
        </a:p>
      </xdr:txBody>
    </xdr:sp>
    <xdr:clientData/>
  </xdr:twoCellAnchor>
  <xdr:twoCellAnchor>
    <xdr:from>
      <xdr:col>17</xdr:col>
      <xdr:colOff>523875</xdr:colOff>
      <xdr:row>1</xdr:row>
      <xdr:rowOff>1524000</xdr:rowOff>
    </xdr:from>
    <xdr:to>
      <xdr:col>19</xdr:col>
      <xdr:colOff>111125</xdr:colOff>
      <xdr:row>1</xdr:row>
      <xdr:rowOff>1801812</xdr:rowOff>
    </xdr:to>
    <xdr:sp macro="" textlink="">
      <xdr:nvSpPr>
        <xdr:cNvPr id="6" name="CuadroTexto 5">
          <a:extLst>
            <a:ext uri="{FF2B5EF4-FFF2-40B4-BE49-F238E27FC236}">
              <a16:creationId xmlns:a16="http://schemas.microsoft.com/office/drawing/2014/main" id="{97106857-D8FB-4959-82A9-EC0664DB3691}"/>
            </a:ext>
          </a:extLst>
        </xdr:cNvPr>
        <xdr:cNvSpPr txBox="1"/>
      </xdr:nvSpPr>
      <xdr:spPr>
        <a:xfrm>
          <a:off x="13154025" y="1657350"/>
          <a:ext cx="692150" cy="2778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100" b="0"/>
            <a:t>FEB_</a:t>
          </a:r>
          <a:r>
            <a:rPr lang="es-CL" sz="1100" b="0" baseline="0"/>
            <a:t>24</a:t>
          </a:r>
          <a:endParaRPr lang="es-CL" sz="1100" b="0"/>
        </a:p>
      </xdr:txBody>
    </xdr:sp>
    <xdr:clientData/>
  </xdr:twoCellAnchor>
  <xdr:twoCellAnchor>
    <xdr:from>
      <xdr:col>0</xdr:col>
      <xdr:colOff>158749</xdr:colOff>
      <xdr:row>3</xdr:row>
      <xdr:rowOff>79375</xdr:rowOff>
    </xdr:from>
    <xdr:to>
      <xdr:col>19</xdr:col>
      <xdr:colOff>15874</xdr:colOff>
      <xdr:row>4</xdr:row>
      <xdr:rowOff>254000</xdr:rowOff>
    </xdr:to>
    <xdr:sp macro="" textlink="">
      <xdr:nvSpPr>
        <xdr:cNvPr id="7" name="Rectángulo: esquinas redondeadas 6">
          <a:extLst>
            <a:ext uri="{FF2B5EF4-FFF2-40B4-BE49-F238E27FC236}">
              <a16:creationId xmlns:a16="http://schemas.microsoft.com/office/drawing/2014/main" id="{204654B7-0D18-4206-9549-1809BA7DAD0B}"/>
            </a:ext>
          </a:extLst>
        </xdr:cNvPr>
        <xdr:cNvSpPr/>
      </xdr:nvSpPr>
      <xdr:spPr>
        <a:xfrm>
          <a:off x="158749" y="2079625"/>
          <a:ext cx="13604875" cy="642938"/>
        </a:xfrm>
        <a:prstGeom prst="roundRect">
          <a:avLst/>
        </a:prstGeom>
        <a:solidFill>
          <a:srgbClr val="EAEAD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1</xdr:col>
      <xdr:colOff>158752</xdr:colOff>
      <xdr:row>3</xdr:row>
      <xdr:rowOff>206377</xdr:rowOff>
    </xdr:from>
    <xdr:to>
      <xdr:col>2</xdr:col>
      <xdr:colOff>754062</xdr:colOff>
      <xdr:row>4</xdr:row>
      <xdr:rowOff>150814</xdr:rowOff>
    </xdr:to>
    <xdr:sp macro="" textlink="">
      <xdr:nvSpPr>
        <xdr:cNvPr id="8" name="Rectángulo: esquinas redondeadas 7">
          <a:extLst>
            <a:ext uri="{FF2B5EF4-FFF2-40B4-BE49-F238E27FC236}">
              <a16:creationId xmlns:a16="http://schemas.microsoft.com/office/drawing/2014/main" id="{E10F29F8-D1C2-4A0C-963E-B12E2F5ABB08}"/>
            </a:ext>
          </a:extLst>
        </xdr:cNvPr>
        <xdr:cNvSpPr/>
      </xdr:nvSpPr>
      <xdr:spPr>
        <a:xfrm>
          <a:off x="368302" y="2206627"/>
          <a:ext cx="1395410"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1400"/>
            <a:t>INICIO</a:t>
          </a:r>
        </a:p>
      </xdr:txBody>
    </xdr:sp>
    <xdr:clientData/>
  </xdr:twoCellAnchor>
  <xdr:twoCellAnchor>
    <xdr:from>
      <xdr:col>3</xdr:col>
      <xdr:colOff>71437</xdr:colOff>
      <xdr:row>3</xdr:row>
      <xdr:rowOff>206374</xdr:rowOff>
    </xdr:from>
    <xdr:to>
      <xdr:col>5</xdr:col>
      <xdr:colOff>182562</xdr:colOff>
      <xdr:row>4</xdr:row>
      <xdr:rowOff>150811</xdr:rowOff>
    </xdr:to>
    <xdr:sp macro="" textlink="">
      <xdr:nvSpPr>
        <xdr:cNvPr id="9" name="Rectángulo: esquinas redondeadas 8">
          <a:extLst>
            <a:ext uri="{FF2B5EF4-FFF2-40B4-BE49-F238E27FC236}">
              <a16:creationId xmlns:a16="http://schemas.microsoft.com/office/drawing/2014/main" id="{9A6129BB-8321-4E38-BDE8-04A9499103D3}"/>
            </a:ext>
          </a:extLst>
        </xdr:cNvPr>
        <xdr:cNvSpPr/>
      </xdr:nvSpPr>
      <xdr:spPr>
        <a:xfrm>
          <a:off x="1881187" y="2206624"/>
          <a:ext cx="1711325"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a:solidFill>
                <a:schemeClr val="lt1"/>
              </a:solidFill>
              <a:latin typeface="+mn-lt"/>
              <a:ea typeface="+mn-ea"/>
              <a:cs typeface="+mn-cs"/>
            </a:rPr>
            <a:t>1.  </a:t>
          </a:r>
          <a:r>
            <a:rPr lang="es-CL" sz="1400">
              <a:solidFill>
                <a:schemeClr val="lt1"/>
              </a:solidFill>
              <a:latin typeface="+mn-lt"/>
              <a:ea typeface="+mn-ea"/>
              <a:cs typeface="+mn-cs"/>
            </a:rPr>
            <a:t>IDENTIFICACIÓN</a:t>
          </a:r>
          <a:endParaRPr lang="es-CL" sz="2000">
            <a:solidFill>
              <a:schemeClr val="lt1"/>
            </a:solidFill>
            <a:latin typeface="+mn-lt"/>
            <a:ea typeface="+mn-ea"/>
            <a:cs typeface="+mn-cs"/>
          </a:endParaRPr>
        </a:p>
      </xdr:txBody>
    </xdr:sp>
    <xdr:clientData/>
  </xdr:twoCellAnchor>
  <xdr:twoCellAnchor>
    <xdr:from>
      <xdr:col>5</xdr:col>
      <xdr:colOff>269876</xdr:colOff>
      <xdr:row>3</xdr:row>
      <xdr:rowOff>198438</xdr:rowOff>
    </xdr:from>
    <xdr:to>
      <xdr:col>8</xdr:col>
      <xdr:colOff>198437</xdr:colOff>
      <xdr:row>4</xdr:row>
      <xdr:rowOff>142875</xdr:rowOff>
    </xdr:to>
    <xdr:sp macro="" textlink="">
      <xdr:nvSpPr>
        <xdr:cNvPr id="10" name="Rectángulo: esquinas redondeadas 9">
          <a:extLst>
            <a:ext uri="{FF2B5EF4-FFF2-40B4-BE49-F238E27FC236}">
              <a16:creationId xmlns:a16="http://schemas.microsoft.com/office/drawing/2014/main" id="{747C3F3D-5F16-461E-A4B2-E20485C5FB47}"/>
            </a:ext>
          </a:extLst>
        </xdr:cNvPr>
        <xdr:cNvSpPr/>
      </xdr:nvSpPr>
      <xdr:spPr>
        <a:xfrm>
          <a:off x="3679826" y="2198688"/>
          <a:ext cx="2411411"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a:solidFill>
                <a:schemeClr val="lt1"/>
              </a:solidFill>
              <a:latin typeface="+mn-lt"/>
              <a:ea typeface="+mn-ea"/>
              <a:cs typeface="+mn-cs"/>
            </a:rPr>
            <a:t>2.  </a:t>
          </a:r>
          <a:r>
            <a:rPr lang="es-CL" sz="1400">
              <a:solidFill>
                <a:schemeClr val="lt1"/>
              </a:solidFill>
              <a:latin typeface="+mn-lt"/>
              <a:ea typeface="+mn-ea"/>
              <a:cs typeface="+mn-cs"/>
            </a:rPr>
            <a:t>PAUTA DE EVALUACION</a:t>
          </a:r>
          <a:endParaRPr lang="es-CL" sz="2000">
            <a:solidFill>
              <a:schemeClr val="lt1"/>
            </a:solidFill>
            <a:latin typeface="+mn-lt"/>
            <a:ea typeface="+mn-ea"/>
            <a:cs typeface="+mn-cs"/>
          </a:endParaRPr>
        </a:p>
      </xdr:txBody>
    </xdr:sp>
    <xdr:clientData/>
  </xdr:twoCellAnchor>
  <xdr:twoCellAnchor>
    <xdr:from>
      <xdr:col>8</xdr:col>
      <xdr:colOff>309563</xdr:colOff>
      <xdr:row>3</xdr:row>
      <xdr:rowOff>198438</xdr:rowOff>
    </xdr:from>
    <xdr:to>
      <xdr:col>10</xdr:col>
      <xdr:colOff>531813</xdr:colOff>
      <xdr:row>4</xdr:row>
      <xdr:rowOff>142875</xdr:rowOff>
    </xdr:to>
    <xdr:sp macro="" textlink="">
      <xdr:nvSpPr>
        <xdr:cNvPr id="11" name="Rectángulo: esquinas redondeadas 10">
          <a:extLst>
            <a:ext uri="{FF2B5EF4-FFF2-40B4-BE49-F238E27FC236}">
              <a16:creationId xmlns:a16="http://schemas.microsoft.com/office/drawing/2014/main" id="{5540ABFC-4D8A-4CF8-9937-9C45963D7B25}"/>
            </a:ext>
          </a:extLst>
        </xdr:cNvPr>
        <xdr:cNvSpPr/>
      </xdr:nvSpPr>
      <xdr:spPr>
        <a:xfrm>
          <a:off x="6202363" y="2198688"/>
          <a:ext cx="1454150" cy="414337"/>
        </a:xfrm>
        <a:prstGeom prst="roundRect">
          <a:avLst/>
        </a:prstGeom>
        <a:solidFill>
          <a:srgbClr val="13C045"/>
        </a:solidFill>
        <a:ln w="53975">
          <a:solidFill>
            <a:srgbClr val="004C14"/>
          </a:solid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b="0" i="0">
              <a:solidFill>
                <a:srgbClr val="004C14"/>
              </a:solidFill>
              <a:latin typeface="+mn-lt"/>
              <a:ea typeface="+mn-ea"/>
              <a:cs typeface="+mn-cs"/>
            </a:rPr>
            <a:t>3. </a:t>
          </a:r>
          <a:r>
            <a:rPr lang="es-CL" sz="1400" b="0" i="0">
              <a:solidFill>
                <a:srgbClr val="004C14"/>
              </a:solidFill>
              <a:latin typeface="+mn-lt"/>
              <a:ea typeface="+mn-ea"/>
              <a:cs typeface="+mn-cs"/>
            </a:rPr>
            <a:t>RESULTADOS</a:t>
          </a:r>
          <a:endParaRPr lang="es-CL" sz="2000" b="0" i="0">
            <a:solidFill>
              <a:srgbClr val="004C14"/>
            </a:solidFill>
            <a:latin typeface="+mn-lt"/>
            <a:ea typeface="+mn-ea"/>
            <a:cs typeface="+mn-cs"/>
          </a:endParaRPr>
        </a:p>
      </xdr:txBody>
    </xdr:sp>
    <xdr:clientData/>
  </xdr:twoCellAnchor>
  <xdr:twoCellAnchor>
    <xdr:from>
      <xdr:col>10</xdr:col>
      <xdr:colOff>635001</xdr:colOff>
      <xdr:row>3</xdr:row>
      <xdr:rowOff>206375</xdr:rowOff>
    </xdr:from>
    <xdr:to>
      <xdr:col>13</xdr:col>
      <xdr:colOff>63501</xdr:colOff>
      <xdr:row>4</xdr:row>
      <xdr:rowOff>150812</xdr:rowOff>
    </xdr:to>
    <xdr:sp macro="" textlink="">
      <xdr:nvSpPr>
        <xdr:cNvPr id="12" name="Rectángulo: esquinas redondeadas 11">
          <a:extLst>
            <a:ext uri="{FF2B5EF4-FFF2-40B4-BE49-F238E27FC236}">
              <a16:creationId xmlns:a16="http://schemas.microsoft.com/office/drawing/2014/main" id="{A4113FDC-5662-4028-9307-4BA9926B73CD}"/>
            </a:ext>
          </a:extLst>
        </xdr:cNvPr>
        <xdr:cNvSpPr/>
      </xdr:nvSpPr>
      <xdr:spPr>
        <a:xfrm>
          <a:off x="7759701" y="2206625"/>
          <a:ext cx="1733550"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4. </a:t>
          </a:r>
          <a:r>
            <a:rPr lang="es-CL" sz="1400"/>
            <a:t>PLAN DE ACCIÓN</a:t>
          </a:r>
        </a:p>
      </xdr:txBody>
    </xdr:sp>
    <xdr:clientData/>
  </xdr:twoCellAnchor>
  <xdr:twoCellAnchor>
    <xdr:from>
      <xdr:col>13</xdr:col>
      <xdr:colOff>150817</xdr:colOff>
      <xdr:row>3</xdr:row>
      <xdr:rowOff>206375</xdr:rowOff>
    </xdr:from>
    <xdr:to>
      <xdr:col>15</xdr:col>
      <xdr:colOff>333379</xdr:colOff>
      <xdr:row>4</xdr:row>
      <xdr:rowOff>150812</xdr:rowOff>
    </xdr:to>
    <xdr:sp macro="" textlink="">
      <xdr:nvSpPr>
        <xdr:cNvPr id="13" name="Rectángulo: esquinas redondeadas 12">
          <a:extLst>
            <a:ext uri="{FF2B5EF4-FFF2-40B4-BE49-F238E27FC236}">
              <a16:creationId xmlns:a16="http://schemas.microsoft.com/office/drawing/2014/main" id="{60502487-DCED-4D5F-86F3-4E7FA7CA6A13}"/>
            </a:ext>
          </a:extLst>
        </xdr:cNvPr>
        <xdr:cNvSpPr/>
      </xdr:nvSpPr>
      <xdr:spPr>
        <a:xfrm>
          <a:off x="9580567" y="2206625"/>
          <a:ext cx="1782762"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5.  </a:t>
          </a:r>
          <a:r>
            <a:rPr lang="es-CL" sz="1400"/>
            <a:t>CURSOS CPHS</a:t>
          </a:r>
        </a:p>
      </xdr:txBody>
    </xdr:sp>
    <xdr:clientData/>
  </xdr:twoCellAnchor>
  <xdr:twoCellAnchor>
    <xdr:from>
      <xdr:col>15</xdr:col>
      <xdr:colOff>460375</xdr:colOff>
      <xdr:row>3</xdr:row>
      <xdr:rowOff>190500</xdr:rowOff>
    </xdr:from>
    <xdr:to>
      <xdr:col>18</xdr:col>
      <xdr:colOff>182561</xdr:colOff>
      <xdr:row>4</xdr:row>
      <xdr:rowOff>134937</xdr:rowOff>
    </xdr:to>
    <xdr:sp macro="" textlink="">
      <xdr:nvSpPr>
        <xdr:cNvPr id="14" name="Rectángulo: esquinas redondeadas 13">
          <a:extLst>
            <a:ext uri="{FF2B5EF4-FFF2-40B4-BE49-F238E27FC236}">
              <a16:creationId xmlns:a16="http://schemas.microsoft.com/office/drawing/2014/main" id="{027A6A41-3A00-4B50-8A29-A14D89FF82E4}"/>
            </a:ext>
          </a:extLst>
        </xdr:cNvPr>
        <xdr:cNvSpPr/>
      </xdr:nvSpPr>
      <xdr:spPr>
        <a:xfrm>
          <a:off x="11490325" y="2190750"/>
          <a:ext cx="2122486"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6.  </a:t>
          </a:r>
          <a:r>
            <a:rPr lang="es-CL" sz="1400"/>
            <a:t>CURSOS ESPECIFICOS</a:t>
          </a:r>
        </a:p>
      </xdr:txBody>
    </xdr:sp>
    <xdr:clientData/>
  </xdr:twoCellAnchor>
  <xdr:twoCellAnchor>
    <xdr:from>
      <xdr:col>1</xdr:col>
      <xdr:colOff>15875</xdr:colOff>
      <xdr:row>0</xdr:row>
      <xdr:rowOff>103188</xdr:rowOff>
    </xdr:from>
    <xdr:to>
      <xdr:col>19</xdr:col>
      <xdr:colOff>15875</xdr:colOff>
      <xdr:row>2</xdr:row>
      <xdr:rowOff>11883</xdr:rowOff>
    </xdr:to>
    <xdr:pic>
      <xdr:nvPicPr>
        <xdr:cNvPr id="29" name="Imagen 28">
          <a:extLst>
            <a:ext uri="{FF2B5EF4-FFF2-40B4-BE49-F238E27FC236}">
              <a16:creationId xmlns:a16="http://schemas.microsoft.com/office/drawing/2014/main" id="{C53EBF33-533A-42E3-81A0-06071868A6B6}"/>
            </a:ext>
          </a:extLst>
        </xdr:cNvPr>
        <xdr:cNvPicPr>
          <a:picLocks noChangeAspect="1"/>
        </xdr:cNvPicPr>
      </xdr:nvPicPr>
      <xdr:blipFill rotWithShape="1">
        <a:blip xmlns:r="http://schemas.openxmlformats.org/officeDocument/2006/relationships" r:embed="rId1"/>
        <a:srcRect l="6966"/>
        <a:stretch/>
      </xdr:blipFill>
      <xdr:spPr>
        <a:xfrm>
          <a:off x="225425" y="103188"/>
          <a:ext cx="14522450" cy="1858145"/>
        </a:xfrm>
        <a:prstGeom prst="rect">
          <a:avLst/>
        </a:prstGeom>
      </xdr:spPr>
    </xdr:pic>
    <xdr:clientData/>
  </xdr:twoCellAnchor>
  <xdr:twoCellAnchor>
    <xdr:from>
      <xdr:col>1</xdr:col>
      <xdr:colOff>120376</xdr:colOff>
      <xdr:row>1</xdr:row>
      <xdr:rowOff>116040</xdr:rowOff>
    </xdr:from>
    <xdr:to>
      <xdr:col>13</xdr:col>
      <xdr:colOff>317500</xdr:colOff>
      <xdr:row>1</xdr:row>
      <xdr:rowOff>801688</xdr:rowOff>
    </xdr:to>
    <xdr:sp macro="" textlink="">
      <xdr:nvSpPr>
        <xdr:cNvPr id="30" name="Diagrama de flujo: proceso alternativo 29">
          <a:extLst>
            <a:ext uri="{FF2B5EF4-FFF2-40B4-BE49-F238E27FC236}">
              <a16:creationId xmlns:a16="http://schemas.microsoft.com/office/drawing/2014/main" id="{0E656FFC-F8F5-4C17-99B3-5E4276EF357D}"/>
            </a:ext>
          </a:extLst>
        </xdr:cNvPr>
        <xdr:cNvSpPr/>
      </xdr:nvSpPr>
      <xdr:spPr>
        <a:xfrm>
          <a:off x="329926" y="249390"/>
          <a:ext cx="9785624" cy="685648"/>
        </a:xfrm>
        <a:prstGeom prst="flowChartAlternateProcess">
          <a:avLst/>
        </a:prstGeom>
        <a:solidFill>
          <a:srgbClr val="13C045"/>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s-CL" sz="24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xdr:col>
      <xdr:colOff>287064</xdr:colOff>
      <xdr:row>1</xdr:row>
      <xdr:rowOff>163669</xdr:rowOff>
    </xdr:from>
    <xdr:to>
      <xdr:col>13</xdr:col>
      <xdr:colOff>174625</xdr:colOff>
      <xdr:row>1</xdr:row>
      <xdr:rowOff>762003</xdr:rowOff>
    </xdr:to>
    <xdr:sp macro="" textlink="">
      <xdr:nvSpPr>
        <xdr:cNvPr id="31" name="CuadroTexto 30">
          <a:extLst>
            <a:ext uri="{FF2B5EF4-FFF2-40B4-BE49-F238E27FC236}">
              <a16:creationId xmlns:a16="http://schemas.microsoft.com/office/drawing/2014/main" id="{5F2E9A40-54B9-452A-9AAD-E41FE6FE1452}"/>
            </a:ext>
          </a:extLst>
        </xdr:cNvPr>
        <xdr:cNvSpPr txBox="1"/>
      </xdr:nvSpPr>
      <xdr:spPr>
        <a:xfrm>
          <a:off x="496614" y="297019"/>
          <a:ext cx="9476061" cy="598334"/>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ysClr val="window" lastClr="FFFFFF"/>
              </a:solidFill>
              <a:effectLst/>
              <a:uLnTx/>
              <a:uFillTx/>
              <a:latin typeface="Calibri" panose="020F0502020204030204"/>
              <a:ea typeface="+mn-ea"/>
              <a:cs typeface="+mn-cs"/>
            </a:rPr>
            <a:t>Certificación Comités Paritarios de Higiene y Seguridad</a:t>
          </a:r>
        </a:p>
      </xdr:txBody>
    </xdr:sp>
    <xdr:clientData/>
  </xdr:twoCellAnchor>
  <xdr:twoCellAnchor>
    <xdr:from>
      <xdr:col>1</xdr:col>
      <xdr:colOff>127001</xdr:colOff>
      <xdr:row>1</xdr:row>
      <xdr:rowOff>785813</xdr:rowOff>
    </xdr:from>
    <xdr:to>
      <xdr:col>10</xdr:col>
      <xdr:colOff>452437</xdr:colOff>
      <xdr:row>2</xdr:row>
      <xdr:rowOff>15875</xdr:rowOff>
    </xdr:to>
    <xdr:sp macro="" textlink="">
      <xdr:nvSpPr>
        <xdr:cNvPr id="32" name="CuadroTexto 31">
          <a:extLst>
            <a:ext uri="{FF2B5EF4-FFF2-40B4-BE49-F238E27FC236}">
              <a16:creationId xmlns:a16="http://schemas.microsoft.com/office/drawing/2014/main" id="{9A03EC7B-1A1D-4B5E-ACFC-DFC0F59D54EB}"/>
            </a:ext>
          </a:extLst>
        </xdr:cNvPr>
        <xdr:cNvSpPr txBox="1"/>
      </xdr:nvSpPr>
      <xdr:spPr>
        <a:xfrm>
          <a:off x="336551" y="919163"/>
          <a:ext cx="7608886" cy="1046162"/>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rgbClr val="004C14"/>
              </a:solidFill>
              <a:effectLst/>
              <a:uLnTx/>
              <a:uFillTx/>
              <a:latin typeface="Calibri" panose="020F0502020204030204"/>
              <a:ea typeface="+mn-ea"/>
              <a:cs typeface="+mn-cs"/>
            </a:rPr>
            <a:t>NIVEL  SUPERIOR</a:t>
          </a:r>
        </a:p>
        <a:p>
          <a:pPr marL="0" marR="0" lvl="0" indent="0" defTabSz="914400" eaLnBrk="1" fontAlgn="auto" latinLnBrk="0" hangingPunct="1">
            <a:lnSpc>
              <a:spcPct val="100000"/>
            </a:lnSpc>
            <a:spcBef>
              <a:spcPts val="0"/>
            </a:spcBef>
            <a:spcAft>
              <a:spcPts val="0"/>
            </a:spcAft>
            <a:buClrTx/>
            <a:buSzTx/>
            <a:buFontTx/>
            <a:buNone/>
            <a:tabLst/>
            <a:defRPr/>
          </a:pPr>
          <a:r>
            <a:rPr kumimoji="0" lang="es-CL" sz="2400" b="0" i="0" u="none" strike="noStrike" kern="0" cap="none" spc="0" normalizeH="0" baseline="0" noProof="0">
              <a:ln>
                <a:noFill/>
              </a:ln>
              <a:solidFill>
                <a:schemeClr val="tx1">
                  <a:lumMod val="75000"/>
                  <a:lumOff val="25000"/>
                </a:schemeClr>
              </a:solidFill>
              <a:effectLst/>
              <a:uLnTx/>
              <a:uFillTx/>
              <a:latin typeface="Calibri" panose="020F0502020204030204"/>
              <a:ea typeface="+mn-ea"/>
              <a:cs typeface="+mn-cs"/>
            </a:rPr>
            <a:t>RESULTADOS AUDITORIA</a:t>
          </a:r>
        </a:p>
      </xdr:txBody>
    </xdr:sp>
    <xdr:clientData/>
  </xdr:twoCellAnchor>
  <xdr:twoCellAnchor>
    <xdr:from>
      <xdr:col>17</xdr:col>
      <xdr:colOff>1008064</xdr:colOff>
      <xdr:row>1</xdr:row>
      <xdr:rowOff>1516062</xdr:rowOff>
    </xdr:from>
    <xdr:to>
      <xdr:col>19</xdr:col>
      <xdr:colOff>111127</xdr:colOff>
      <xdr:row>1</xdr:row>
      <xdr:rowOff>1793874</xdr:rowOff>
    </xdr:to>
    <xdr:sp macro="" textlink="">
      <xdr:nvSpPr>
        <xdr:cNvPr id="33" name="CuadroTexto 32">
          <a:extLst>
            <a:ext uri="{FF2B5EF4-FFF2-40B4-BE49-F238E27FC236}">
              <a16:creationId xmlns:a16="http://schemas.microsoft.com/office/drawing/2014/main" id="{1377657E-1D0A-4CDD-B1CE-63617689E7F6}"/>
            </a:ext>
          </a:extLst>
        </xdr:cNvPr>
        <xdr:cNvSpPr txBox="1"/>
      </xdr:nvSpPr>
      <xdr:spPr>
        <a:xfrm>
          <a:off x="14295439" y="1651000"/>
          <a:ext cx="833438" cy="2778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100" b="0"/>
            <a:t>ENE_25</a:t>
          </a:r>
        </a:p>
      </xdr:txBody>
    </xdr:sp>
    <xdr:clientData/>
  </xdr:twoCellAnchor>
  <xdr:twoCellAnchor>
    <xdr:from>
      <xdr:col>0</xdr:col>
      <xdr:colOff>158750</xdr:colOff>
      <xdr:row>3</xdr:row>
      <xdr:rowOff>79375</xdr:rowOff>
    </xdr:from>
    <xdr:to>
      <xdr:col>19</xdr:col>
      <xdr:colOff>31750</xdr:colOff>
      <xdr:row>4</xdr:row>
      <xdr:rowOff>254000</xdr:rowOff>
    </xdr:to>
    <xdr:sp macro="" textlink="">
      <xdr:nvSpPr>
        <xdr:cNvPr id="34" name="Rectángulo: esquinas redondeadas 33">
          <a:extLst>
            <a:ext uri="{FF2B5EF4-FFF2-40B4-BE49-F238E27FC236}">
              <a16:creationId xmlns:a16="http://schemas.microsoft.com/office/drawing/2014/main" id="{FFB4D540-0CD9-4442-BCFC-01FFE8E0C799}"/>
            </a:ext>
          </a:extLst>
        </xdr:cNvPr>
        <xdr:cNvSpPr/>
      </xdr:nvSpPr>
      <xdr:spPr>
        <a:xfrm>
          <a:off x="158750" y="2079625"/>
          <a:ext cx="14605000" cy="644525"/>
        </a:xfrm>
        <a:prstGeom prst="roundRect">
          <a:avLst/>
        </a:prstGeom>
        <a:solidFill>
          <a:srgbClr val="EAEAD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1</xdr:col>
      <xdr:colOff>158752</xdr:colOff>
      <xdr:row>3</xdr:row>
      <xdr:rowOff>206377</xdr:rowOff>
    </xdr:from>
    <xdr:to>
      <xdr:col>2</xdr:col>
      <xdr:colOff>754062</xdr:colOff>
      <xdr:row>4</xdr:row>
      <xdr:rowOff>150814</xdr:rowOff>
    </xdr:to>
    <xdr:sp macro="" textlink="">
      <xdr:nvSpPr>
        <xdr:cNvPr id="35" name="Rectángulo: esquinas redondeadas 34">
          <a:hlinkClick xmlns:r="http://schemas.openxmlformats.org/officeDocument/2006/relationships" r:id="rId2"/>
          <a:extLst>
            <a:ext uri="{FF2B5EF4-FFF2-40B4-BE49-F238E27FC236}">
              <a16:creationId xmlns:a16="http://schemas.microsoft.com/office/drawing/2014/main" id="{E5739508-4546-42DC-8854-F1A83A2A846F}"/>
            </a:ext>
          </a:extLst>
        </xdr:cNvPr>
        <xdr:cNvSpPr/>
      </xdr:nvSpPr>
      <xdr:spPr>
        <a:xfrm>
          <a:off x="368302" y="2206627"/>
          <a:ext cx="1395410"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1400"/>
            <a:t>INICIO</a:t>
          </a:r>
        </a:p>
      </xdr:txBody>
    </xdr:sp>
    <xdr:clientData/>
  </xdr:twoCellAnchor>
  <xdr:twoCellAnchor>
    <xdr:from>
      <xdr:col>3</xdr:col>
      <xdr:colOff>21167</xdr:colOff>
      <xdr:row>3</xdr:row>
      <xdr:rowOff>206374</xdr:rowOff>
    </xdr:from>
    <xdr:to>
      <xdr:col>5</xdr:col>
      <xdr:colOff>182562</xdr:colOff>
      <xdr:row>4</xdr:row>
      <xdr:rowOff>150811</xdr:rowOff>
    </xdr:to>
    <xdr:sp macro="" textlink="">
      <xdr:nvSpPr>
        <xdr:cNvPr id="36" name="Rectángulo: esquinas redondeadas 35">
          <a:hlinkClick xmlns:r="http://schemas.openxmlformats.org/officeDocument/2006/relationships" r:id="rId3"/>
          <a:extLst>
            <a:ext uri="{FF2B5EF4-FFF2-40B4-BE49-F238E27FC236}">
              <a16:creationId xmlns:a16="http://schemas.microsoft.com/office/drawing/2014/main" id="{EB43173B-95E9-4451-9C81-3B9F1EDB28D3}"/>
            </a:ext>
          </a:extLst>
        </xdr:cNvPr>
        <xdr:cNvSpPr/>
      </xdr:nvSpPr>
      <xdr:spPr>
        <a:xfrm>
          <a:off x="1830917" y="2206624"/>
          <a:ext cx="1761595"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a:solidFill>
                <a:schemeClr val="lt1"/>
              </a:solidFill>
              <a:latin typeface="+mn-lt"/>
              <a:ea typeface="+mn-ea"/>
              <a:cs typeface="+mn-cs"/>
            </a:rPr>
            <a:t>1.  </a:t>
          </a:r>
          <a:r>
            <a:rPr lang="es-CL" sz="1400">
              <a:solidFill>
                <a:schemeClr val="lt1"/>
              </a:solidFill>
              <a:latin typeface="+mn-lt"/>
              <a:ea typeface="+mn-ea"/>
              <a:cs typeface="+mn-cs"/>
            </a:rPr>
            <a:t>IDENTIFICACIÓN</a:t>
          </a:r>
          <a:endParaRPr lang="es-CL" sz="2000">
            <a:solidFill>
              <a:schemeClr val="lt1"/>
            </a:solidFill>
            <a:latin typeface="+mn-lt"/>
            <a:ea typeface="+mn-ea"/>
            <a:cs typeface="+mn-cs"/>
          </a:endParaRPr>
        </a:p>
      </xdr:txBody>
    </xdr:sp>
    <xdr:clientData/>
  </xdr:twoCellAnchor>
  <xdr:twoCellAnchor>
    <xdr:from>
      <xdr:col>5</xdr:col>
      <xdr:colOff>269876</xdr:colOff>
      <xdr:row>3</xdr:row>
      <xdr:rowOff>198438</xdr:rowOff>
    </xdr:from>
    <xdr:to>
      <xdr:col>8</xdr:col>
      <xdr:colOff>198437</xdr:colOff>
      <xdr:row>4</xdr:row>
      <xdr:rowOff>142875</xdr:rowOff>
    </xdr:to>
    <xdr:sp macro="" textlink="">
      <xdr:nvSpPr>
        <xdr:cNvPr id="37" name="Rectángulo: esquinas redondeadas 36">
          <a:hlinkClick xmlns:r="http://schemas.openxmlformats.org/officeDocument/2006/relationships" r:id="rId4"/>
          <a:extLst>
            <a:ext uri="{FF2B5EF4-FFF2-40B4-BE49-F238E27FC236}">
              <a16:creationId xmlns:a16="http://schemas.microsoft.com/office/drawing/2014/main" id="{97B87341-E62B-4233-8107-8C45FE7E0DE9}"/>
            </a:ext>
          </a:extLst>
        </xdr:cNvPr>
        <xdr:cNvSpPr/>
      </xdr:nvSpPr>
      <xdr:spPr>
        <a:xfrm>
          <a:off x="3679826" y="2198688"/>
          <a:ext cx="2779711"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a:solidFill>
                <a:schemeClr val="lt1"/>
              </a:solidFill>
              <a:latin typeface="+mn-lt"/>
              <a:ea typeface="+mn-ea"/>
              <a:cs typeface="+mn-cs"/>
            </a:rPr>
            <a:t>2.  </a:t>
          </a:r>
          <a:r>
            <a:rPr lang="es-CL" sz="1400">
              <a:solidFill>
                <a:schemeClr val="lt1"/>
              </a:solidFill>
              <a:latin typeface="+mn-lt"/>
              <a:ea typeface="+mn-ea"/>
              <a:cs typeface="+mn-cs"/>
            </a:rPr>
            <a:t>PAUTA DE EVALUACION</a:t>
          </a:r>
          <a:endParaRPr lang="es-CL" sz="2000">
            <a:solidFill>
              <a:schemeClr val="lt1"/>
            </a:solidFill>
            <a:latin typeface="+mn-lt"/>
            <a:ea typeface="+mn-ea"/>
            <a:cs typeface="+mn-cs"/>
          </a:endParaRPr>
        </a:p>
      </xdr:txBody>
    </xdr:sp>
    <xdr:clientData/>
  </xdr:twoCellAnchor>
  <xdr:twoCellAnchor>
    <xdr:from>
      <xdr:col>8</xdr:col>
      <xdr:colOff>309562</xdr:colOff>
      <xdr:row>3</xdr:row>
      <xdr:rowOff>198438</xdr:rowOff>
    </xdr:from>
    <xdr:to>
      <xdr:col>10</xdr:col>
      <xdr:colOff>611187</xdr:colOff>
      <xdr:row>4</xdr:row>
      <xdr:rowOff>142875</xdr:rowOff>
    </xdr:to>
    <xdr:sp macro="" textlink="">
      <xdr:nvSpPr>
        <xdr:cNvPr id="38" name="Rectángulo: esquinas redondeadas 37">
          <a:extLst>
            <a:ext uri="{FF2B5EF4-FFF2-40B4-BE49-F238E27FC236}">
              <a16:creationId xmlns:a16="http://schemas.microsoft.com/office/drawing/2014/main" id="{300BE6BB-691E-4601-9CA0-883D80B56469}"/>
            </a:ext>
          </a:extLst>
        </xdr:cNvPr>
        <xdr:cNvSpPr/>
      </xdr:nvSpPr>
      <xdr:spPr>
        <a:xfrm>
          <a:off x="6570662" y="2198688"/>
          <a:ext cx="1533525" cy="414337"/>
        </a:xfrm>
        <a:prstGeom prst="roundRect">
          <a:avLst/>
        </a:prstGeom>
        <a:solidFill>
          <a:srgbClr val="13C045"/>
        </a:solidFill>
        <a:ln w="53975">
          <a:solidFill>
            <a:srgbClr val="004C14"/>
          </a:solid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b="0" i="0">
              <a:solidFill>
                <a:srgbClr val="004C14"/>
              </a:solidFill>
              <a:latin typeface="+mn-lt"/>
              <a:ea typeface="+mn-ea"/>
              <a:cs typeface="+mn-cs"/>
            </a:rPr>
            <a:t>3. </a:t>
          </a:r>
          <a:r>
            <a:rPr lang="es-CL" sz="1400" b="0" i="0">
              <a:solidFill>
                <a:srgbClr val="004C14"/>
              </a:solidFill>
              <a:latin typeface="+mn-lt"/>
              <a:ea typeface="+mn-ea"/>
              <a:cs typeface="+mn-cs"/>
            </a:rPr>
            <a:t>RESULTADOS</a:t>
          </a:r>
          <a:endParaRPr lang="es-CL" sz="2000" b="0" i="0">
            <a:solidFill>
              <a:srgbClr val="004C14"/>
            </a:solidFill>
            <a:latin typeface="+mn-lt"/>
            <a:ea typeface="+mn-ea"/>
            <a:cs typeface="+mn-cs"/>
          </a:endParaRPr>
        </a:p>
      </xdr:txBody>
    </xdr:sp>
    <xdr:clientData/>
  </xdr:twoCellAnchor>
  <xdr:twoCellAnchor>
    <xdr:from>
      <xdr:col>11</xdr:col>
      <xdr:colOff>23813</xdr:colOff>
      <xdr:row>3</xdr:row>
      <xdr:rowOff>198438</xdr:rowOff>
    </xdr:from>
    <xdr:to>
      <xdr:col>13</xdr:col>
      <xdr:colOff>285750</xdr:colOff>
      <xdr:row>4</xdr:row>
      <xdr:rowOff>142875</xdr:rowOff>
    </xdr:to>
    <xdr:sp macro="" textlink="">
      <xdr:nvSpPr>
        <xdr:cNvPr id="39" name="Rectángulo: esquinas redondeadas 38">
          <a:hlinkClick xmlns:r="http://schemas.openxmlformats.org/officeDocument/2006/relationships" r:id="rId5"/>
          <a:extLst>
            <a:ext uri="{FF2B5EF4-FFF2-40B4-BE49-F238E27FC236}">
              <a16:creationId xmlns:a16="http://schemas.microsoft.com/office/drawing/2014/main" id="{15AF5283-66EF-4B1A-8B4E-2F962CB0AF5A}"/>
            </a:ext>
          </a:extLst>
        </xdr:cNvPr>
        <xdr:cNvSpPr/>
      </xdr:nvSpPr>
      <xdr:spPr>
        <a:xfrm>
          <a:off x="8221663" y="2198688"/>
          <a:ext cx="1862137"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4. </a:t>
          </a:r>
          <a:r>
            <a:rPr lang="es-CL" sz="1400"/>
            <a:t>PLAN DE ACCIÓN</a:t>
          </a:r>
        </a:p>
      </xdr:txBody>
    </xdr:sp>
    <xdr:clientData/>
  </xdr:twoCellAnchor>
  <xdr:twoCellAnchor>
    <xdr:from>
      <xdr:col>13</xdr:col>
      <xdr:colOff>388942</xdr:colOff>
      <xdr:row>3</xdr:row>
      <xdr:rowOff>198438</xdr:rowOff>
    </xdr:from>
    <xdr:to>
      <xdr:col>15</xdr:col>
      <xdr:colOff>666750</xdr:colOff>
      <xdr:row>4</xdr:row>
      <xdr:rowOff>142875</xdr:rowOff>
    </xdr:to>
    <xdr:sp macro="" textlink="">
      <xdr:nvSpPr>
        <xdr:cNvPr id="40" name="Rectángulo: esquinas redondeadas 39">
          <a:hlinkClick xmlns:r="http://schemas.openxmlformats.org/officeDocument/2006/relationships" r:id="rId6"/>
          <a:extLst>
            <a:ext uri="{FF2B5EF4-FFF2-40B4-BE49-F238E27FC236}">
              <a16:creationId xmlns:a16="http://schemas.microsoft.com/office/drawing/2014/main" id="{270AECFB-4184-4D2B-A017-9EA7CB9E42F0}"/>
            </a:ext>
          </a:extLst>
        </xdr:cNvPr>
        <xdr:cNvSpPr/>
      </xdr:nvSpPr>
      <xdr:spPr>
        <a:xfrm>
          <a:off x="10186992" y="2198688"/>
          <a:ext cx="1878008"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5.  </a:t>
          </a:r>
          <a:r>
            <a:rPr lang="es-CL" sz="1400"/>
            <a:t>CURSOS CPHS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15875</xdr:colOff>
      <xdr:row>0</xdr:row>
      <xdr:rowOff>103188</xdr:rowOff>
    </xdr:from>
    <xdr:to>
      <xdr:col>19</xdr:col>
      <xdr:colOff>15875</xdr:colOff>
      <xdr:row>2</xdr:row>
      <xdr:rowOff>11883</xdr:rowOff>
    </xdr:to>
    <xdr:pic>
      <xdr:nvPicPr>
        <xdr:cNvPr id="2" name="Imagen 1">
          <a:extLst>
            <a:ext uri="{FF2B5EF4-FFF2-40B4-BE49-F238E27FC236}">
              <a16:creationId xmlns:a16="http://schemas.microsoft.com/office/drawing/2014/main" id="{2CD4F336-2DF1-4550-B8F0-5728B3052607}"/>
            </a:ext>
          </a:extLst>
        </xdr:cNvPr>
        <xdr:cNvPicPr>
          <a:picLocks noChangeAspect="1"/>
        </xdr:cNvPicPr>
      </xdr:nvPicPr>
      <xdr:blipFill rotWithShape="1">
        <a:blip xmlns:r="http://schemas.openxmlformats.org/officeDocument/2006/relationships" r:embed="rId1"/>
        <a:srcRect l="6966"/>
        <a:stretch/>
      </xdr:blipFill>
      <xdr:spPr>
        <a:xfrm>
          <a:off x="225425" y="103188"/>
          <a:ext cx="13906500" cy="1858145"/>
        </a:xfrm>
        <a:prstGeom prst="rect">
          <a:avLst/>
        </a:prstGeom>
      </xdr:spPr>
    </xdr:pic>
    <xdr:clientData/>
  </xdr:twoCellAnchor>
  <xdr:twoCellAnchor>
    <xdr:from>
      <xdr:col>1</xdr:col>
      <xdr:colOff>120375</xdr:colOff>
      <xdr:row>1</xdr:row>
      <xdr:rowOff>116040</xdr:rowOff>
    </xdr:from>
    <xdr:to>
      <xdr:col>13</xdr:col>
      <xdr:colOff>658811</xdr:colOff>
      <xdr:row>1</xdr:row>
      <xdr:rowOff>801688</xdr:rowOff>
    </xdr:to>
    <xdr:sp macro="" textlink="">
      <xdr:nvSpPr>
        <xdr:cNvPr id="3" name="Diagrama de flujo: proceso alternativo 2">
          <a:extLst>
            <a:ext uri="{FF2B5EF4-FFF2-40B4-BE49-F238E27FC236}">
              <a16:creationId xmlns:a16="http://schemas.microsoft.com/office/drawing/2014/main" id="{6715130F-2CE1-496A-9485-92840465CD9B}"/>
            </a:ext>
          </a:extLst>
        </xdr:cNvPr>
        <xdr:cNvSpPr/>
      </xdr:nvSpPr>
      <xdr:spPr>
        <a:xfrm>
          <a:off x="326750" y="250978"/>
          <a:ext cx="9769749" cy="685648"/>
        </a:xfrm>
        <a:prstGeom prst="flowChartAlternateProcess">
          <a:avLst/>
        </a:prstGeom>
        <a:solidFill>
          <a:srgbClr val="13C045"/>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s-CL" sz="24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xdr:col>
      <xdr:colOff>287063</xdr:colOff>
      <xdr:row>1</xdr:row>
      <xdr:rowOff>163669</xdr:rowOff>
    </xdr:from>
    <xdr:to>
      <xdr:col>13</xdr:col>
      <xdr:colOff>508000</xdr:colOff>
      <xdr:row>1</xdr:row>
      <xdr:rowOff>762003</xdr:rowOff>
    </xdr:to>
    <xdr:sp macro="" textlink="">
      <xdr:nvSpPr>
        <xdr:cNvPr id="4" name="CuadroTexto 3">
          <a:extLst>
            <a:ext uri="{FF2B5EF4-FFF2-40B4-BE49-F238E27FC236}">
              <a16:creationId xmlns:a16="http://schemas.microsoft.com/office/drawing/2014/main" id="{D3A0DA0E-DA3C-4432-8B02-D5018A87D4CA}"/>
            </a:ext>
          </a:extLst>
        </xdr:cNvPr>
        <xdr:cNvSpPr txBox="1"/>
      </xdr:nvSpPr>
      <xdr:spPr>
        <a:xfrm>
          <a:off x="493438" y="298607"/>
          <a:ext cx="9452250" cy="598334"/>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ysClr val="window" lastClr="FFFFFF"/>
              </a:solidFill>
              <a:effectLst/>
              <a:uLnTx/>
              <a:uFillTx/>
              <a:latin typeface="Calibri" panose="020F0502020204030204"/>
              <a:ea typeface="+mn-ea"/>
              <a:cs typeface="+mn-cs"/>
            </a:rPr>
            <a:t>Certificación Comités Paritarios de Higiene y Seguridad</a:t>
          </a:r>
        </a:p>
      </xdr:txBody>
    </xdr:sp>
    <xdr:clientData/>
  </xdr:twoCellAnchor>
  <xdr:twoCellAnchor>
    <xdr:from>
      <xdr:col>1</xdr:col>
      <xdr:colOff>127001</xdr:colOff>
      <xdr:row>1</xdr:row>
      <xdr:rowOff>785813</xdr:rowOff>
    </xdr:from>
    <xdr:to>
      <xdr:col>10</xdr:col>
      <xdr:colOff>452437</xdr:colOff>
      <xdr:row>2</xdr:row>
      <xdr:rowOff>15875</xdr:rowOff>
    </xdr:to>
    <xdr:sp macro="" textlink="">
      <xdr:nvSpPr>
        <xdr:cNvPr id="5" name="CuadroTexto 4">
          <a:extLst>
            <a:ext uri="{FF2B5EF4-FFF2-40B4-BE49-F238E27FC236}">
              <a16:creationId xmlns:a16="http://schemas.microsoft.com/office/drawing/2014/main" id="{E126F590-FD5D-434E-B772-735718714B1D}"/>
            </a:ext>
          </a:extLst>
        </xdr:cNvPr>
        <xdr:cNvSpPr txBox="1"/>
      </xdr:nvSpPr>
      <xdr:spPr>
        <a:xfrm>
          <a:off x="336551" y="919163"/>
          <a:ext cx="7526336" cy="1046162"/>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rgbClr val="004C14"/>
              </a:solidFill>
              <a:effectLst/>
              <a:uLnTx/>
              <a:uFillTx/>
              <a:latin typeface="Calibri" panose="020F0502020204030204"/>
              <a:ea typeface="+mn-ea"/>
              <a:cs typeface="+mn-cs"/>
            </a:rPr>
            <a:t>NIVEL  SUPERIOR</a:t>
          </a:r>
        </a:p>
        <a:p>
          <a:pPr marL="0" marR="0" lvl="0" indent="0" defTabSz="914400" eaLnBrk="1" fontAlgn="auto" latinLnBrk="0" hangingPunct="1">
            <a:lnSpc>
              <a:spcPct val="100000"/>
            </a:lnSpc>
            <a:spcBef>
              <a:spcPts val="0"/>
            </a:spcBef>
            <a:spcAft>
              <a:spcPts val="0"/>
            </a:spcAft>
            <a:buClrTx/>
            <a:buSzTx/>
            <a:buFontTx/>
            <a:buNone/>
            <a:tabLst/>
            <a:defRPr/>
          </a:pPr>
          <a:r>
            <a:rPr kumimoji="0" lang="es-CL" sz="2400" b="0" i="0" u="none" strike="noStrike" kern="0" cap="none" spc="0" normalizeH="0" baseline="0" noProof="0">
              <a:ln>
                <a:noFill/>
              </a:ln>
              <a:solidFill>
                <a:schemeClr val="tx1">
                  <a:lumMod val="75000"/>
                  <a:lumOff val="25000"/>
                </a:schemeClr>
              </a:solidFill>
              <a:effectLst/>
              <a:uLnTx/>
              <a:uFillTx/>
              <a:latin typeface="Calibri" panose="020F0502020204030204"/>
              <a:ea typeface="+mn-ea"/>
              <a:cs typeface="+mn-cs"/>
            </a:rPr>
            <a:t>PLAN DE ACCIÓN</a:t>
          </a:r>
        </a:p>
      </xdr:txBody>
    </xdr:sp>
    <xdr:clientData/>
  </xdr:twoCellAnchor>
  <xdr:twoCellAnchor>
    <xdr:from>
      <xdr:col>17</xdr:col>
      <xdr:colOff>234950</xdr:colOff>
      <xdr:row>1</xdr:row>
      <xdr:rowOff>1524000</xdr:rowOff>
    </xdr:from>
    <xdr:to>
      <xdr:col>18</xdr:col>
      <xdr:colOff>134938</xdr:colOff>
      <xdr:row>1</xdr:row>
      <xdr:rowOff>1798637</xdr:rowOff>
    </xdr:to>
    <xdr:sp macro="" textlink="">
      <xdr:nvSpPr>
        <xdr:cNvPr id="6" name="CuadroTexto 5">
          <a:extLst>
            <a:ext uri="{FF2B5EF4-FFF2-40B4-BE49-F238E27FC236}">
              <a16:creationId xmlns:a16="http://schemas.microsoft.com/office/drawing/2014/main" id="{CE610A75-CEF5-4C03-9066-71AB631440B0}"/>
            </a:ext>
          </a:extLst>
        </xdr:cNvPr>
        <xdr:cNvSpPr txBox="1"/>
      </xdr:nvSpPr>
      <xdr:spPr>
        <a:xfrm>
          <a:off x="12831763" y="1654969"/>
          <a:ext cx="697706" cy="2746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100" b="0"/>
            <a:t>ENE_25</a:t>
          </a:r>
        </a:p>
      </xdr:txBody>
    </xdr:sp>
    <xdr:clientData/>
  </xdr:twoCellAnchor>
  <xdr:twoCellAnchor>
    <xdr:from>
      <xdr:col>0</xdr:col>
      <xdr:colOff>158750</xdr:colOff>
      <xdr:row>3</xdr:row>
      <xdr:rowOff>79375</xdr:rowOff>
    </xdr:from>
    <xdr:to>
      <xdr:col>18</xdr:col>
      <xdr:colOff>269875</xdr:colOff>
      <xdr:row>4</xdr:row>
      <xdr:rowOff>254000</xdr:rowOff>
    </xdr:to>
    <xdr:sp macro="" textlink="">
      <xdr:nvSpPr>
        <xdr:cNvPr id="7" name="Rectángulo: esquinas redondeadas 6">
          <a:extLst>
            <a:ext uri="{FF2B5EF4-FFF2-40B4-BE49-F238E27FC236}">
              <a16:creationId xmlns:a16="http://schemas.microsoft.com/office/drawing/2014/main" id="{CF3A9C59-5428-42CC-9B22-7CAB10F57289}"/>
            </a:ext>
          </a:extLst>
        </xdr:cNvPr>
        <xdr:cNvSpPr/>
      </xdr:nvSpPr>
      <xdr:spPr>
        <a:xfrm>
          <a:off x="158750" y="2079625"/>
          <a:ext cx="13922375" cy="644525"/>
        </a:xfrm>
        <a:prstGeom prst="roundRect">
          <a:avLst/>
        </a:prstGeom>
        <a:solidFill>
          <a:srgbClr val="EAEAD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1</xdr:col>
      <xdr:colOff>158752</xdr:colOff>
      <xdr:row>3</xdr:row>
      <xdr:rowOff>206377</xdr:rowOff>
    </xdr:from>
    <xdr:to>
      <xdr:col>2</xdr:col>
      <xdr:colOff>754062</xdr:colOff>
      <xdr:row>4</xdr:row>
      <xdr:rowOff>150814</xdr:rowOff>
    </xdr:to>
    <xdr:sp macro="" textlink="">
      <xdr:nvSpPr>
        <xdr:cNvPr id="8" name="Rectángulo: esquinas redondeadas 7">
          <a:hlinkClick xmlns:r="http://schemas.openxmlformats.org/officeDocument/2006/relationships" r:id="rId2"/>
          <a:extLst>
            <a:ext uri="{FF2B5EF4-FFF2-40B4-BE49-F238E27FC236}">
              <a16:creationId xmlns:a16="http://schemas.microsoft.com/office/drawing/2014/main" id="{C57CDE96-38C5-4F2F-9D19-E3293C77A9F8}"/>
            </a:ext>
          </a:extLst>
        </xdr:cNvPr>
        <xdr:cNvSpPr/>
      </xdr:nvSpPr>
      <xdr:spPr>
        <a:xfrm>
          <a:off x="368302" y="2206627"/>
          <a:ext cx="1395410"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1400"/>
            <a:t>INICIO</a:t>
          </a:r>
        </a:p>
      </xdr:txBody>
    </xdr:sp>
    <xdr:clientData/>
  </xdr:twoCellAnchor>
  <xdr:twoCellAnchor>
    <xdr:from>
      <xdr:col>3</xdr:col>
      <xdr:colOff>23812</xdr:colOff>
      <xdr:row>3</xdr:row>
      <xdr:rowOff>203199</xdr:rowOff>
    </xdr:from>
    <xdr:to>
      <xdr:col>5</xdr:col>
      <xdr:colOff>179387</xdr:colOff>
      <xdr:row>4</xdr:row>
      <xdr:rowOff>150811</xdr:rowOff>
    </xdr:to>
    <xdr:sp macro="" textlink="">
      <xdr:nvSpPr>
        <xdr:cNvPr id="9" name="Rectángulo: esquinas redondeadas 8">
          <a:hlinkClick xmlns:r="http://schemas.openxmlformats.org/officeDocument/2006/relationships" r:id="rId3"/>
          <a:extLst>
            <a:ext uri="{FF2B5EF4-FFF2-40B4-BE49-F238E27FC236}">
              <a16:creationId xmlns:a16="http://schemas.microsoft.com/office/drawing/2014/main" id="{A9FE0D08-344F-44C3-93EA-3BC0AAB1677A}"/>
            </a:ext>
          </a:extLst>
        </xdr:cNvPr>
        <xdr:cNvSpPr/>
      </xdr:nvSpPr>
      <xdr:spPr>
        <a:xfrm>
          <a:off x="1833562" y="2203449"/>
          <a:ext cx="1751013" cy="411956"/>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a:solidFill>
                <a:schemeClr val="lt1"/>
              </a:solidFill>
              <a:latin typeface="+mn-lt"/>
              <a:ea typeface="+mn-ea"/>
              <a:cs typeface="+mn-cs"/>
            </a:rPr>
            <a:t>1.  </a:t>
          </a:r>
          <a:r>
            <a:rPr lang="es-CL" sz="1400">
              <a:solidFill>
                <a:schemeClr val="lt1"/>
              </a:solidFill>
              <a:latin typeface="+mn-lt"/>
              <a:ea typeface="+mn-ea"/>
              <a:cs typeface="+mn-cs"/>
            </a:rPr>
            <a:t>IDENTIFICACIÓN</a:t>
          </a:r>
          <a:endParaRPr lang="es-CL" sz="2000">
            <a:solidFill>
              <a:schemeClr val="lt1"/>
            </a:solidFill>
            <a:latin typeface="+mn-lt"/>
            <a:ea typeface="+mn-ea"/>
            <a:cs typeface="+mn-cs"/>
          </a:endParaRPr>
        </a:p>
      </xdr:txBody>
    </xdr:sp>
    <xdr:clientData/>
  </xdr:twoCellAnchor>
  <xdr:twoCellAnchor>
    <xdr:from>
      <xdr:col>5</xdr:col>
      <xdr:colOff>269876</xdr:colOff>
      <xdr:row>3</xdr:row>
      <xdr:rowOff>198438</xdr:rowOff>
    </xdr:from>
    <xdr:to>
      <xdr:col>8</xdr:col>
      <xdr:colOff>198437</xdr:colOff>
      <xdr:row>4</xdr:row>
      <xdr:rowOff>142875</xdr:rowOff>
    </xdr:to>
    <xdr:sp macro="" textlink="">
      <xdr:nvSpPr>
        <xdr:cNvPr id="10" name="Rectángulo: esquinas redondeadas 9">
          <a:hlinkClick xmlns:r="http://schemas.openxmlformats.org/officeDocument/2006/relationships" r:id="rId4"/>
          <a:extLst>
            <a:ext uri="{FF2B5EF4-FFF2-40B4-BE49-F238E27FC236}">
              <a16:creationId xmlns:a16="http://schemas.microsoft.com/office/drawing/2014/main" id="{ACC11D40-E973-4EC6-9742-F168706B131F}"/>
            </a:ext>
          </a:extLst>
        </xdr:cNvPr>
        <xdr:cNvSpPr/>
      </xdr:nvSpPr>
      <xdr:spPr>
        <a:xfrm>
          <a:off x="3679826" y="2198688"/>
          <a:ext cx="2328861"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a:solidFill>
                <a:schemeClr val="lt1"/>
              </a:solidFill>
              <a:latin typeface="+mn-lt"/>
              <a:ea typeface="+mn-ea"/>
              <a:cs typeface="+mn-cs"/>
            </a:rPr>
            <a:t>2.  </a:t>
          </a:r>
          <a:r>
            <a:rPr lang="es-CL" sz="1400">
              <a:solidFill>
                <a:schemeClr val="lt1"/>
              </a:solidFill>
              <a:latin typeface="+mn-lt"/>
              <a:ea typeface="+mn-ea"/>
              <a:cs typeface="+mn-cs"/>
            </a:rPr>
            <a:t>PAUTA DE EVALUACION</a:t>
          </a:r>
          <a:endParaRPr lang="es-CL" sz="2000">
            <a:solidFill>
              <a:schemeClr val="lt1"/>
            </a:solidFill>
            <a:latin typeface="+mn-lt"/>
            <a:ea typeface="+mn-ea"/>
            <a:cs typeface="+mn-cs"/>
          </a:endParaRPr>
        </a:p>
      </xdr:txBody>
    </xdr:sp>
    <xdr:clientData/>
  </xdr:twoCellAnchor>
  <xdr:twoCellAnchor>
    <xdr:from>
      <xdr:col>8</xdr:col>
      <xdr:colOff>309563</xdr:colOff>
      <xdr:row>3</xdr:row>
      <xdr:rowOff>198438</xdr:rowOff>
    </xdr:from>
    <xdr:to>
      <xdr:col>10</xdr:col>
      <xdr:colOff>531813</xdr:colOff>
      <xdr:row>4</xdr:row>
      <xdr:rowOff>142875</xdr:rowOff>
    </xdr:to>
    <xdr:sp macro="" textlink="">
      <xdr:nvSpPr>
        <xdr:cNvPr id="11" name="Rectángulo: esquinas redondeadas 10">
          <a:hlinkClick xmlns:r="http://schemas.openxmlformats.org/officeDocument/2006/relationships" r:id="rId5"/>
          <a:extLst>
            <a:ext uri="{FF2B5EF4-FFF2-40B4-BE49-F238E27FC236}">
              <a16:creationId xmlns:a16="http://schemas.microsoft.com/office/drawing/2014/main" id="{9A3A4389-7002-4A7A-9BBE-1D26F4BA2063}"/>
            </a:ext>
          </a:extLst>
        </xdr:cNvPr>
        <xdr:cNvSpPr/>
      </xdr:nvSpPr>
      <xdr:spPr>
        <a:xfrm>
          <a:off x="6119813" y="2198688"/>
          <a:ext cx="1822450"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a:solidFill>
                <a:schemeClr val="lt1"/>
              </a:solidFill>
              <a:latin typeface="+mn-lt"/>
              <a:ea typeface="+mn-ea"/>
              <a:cs typeface="+mn-cs"/>
            </a:rPr>
            <a:t>3. </a:t>
          </a:r>
          <a:r>
            <a:rPr lang="es-CL" sz="1400">
              <a:solidFill>
                <a:schemeClr val="lt1"/>
              </a:solidFill>
              <a:latin typeface="+mn-lt"/>
              <a:ea typeface="+mn-ea"/>
              <a:cs typeface="+mn-cs"/>
            </a:rPr>
            <a:t>RESULTADOS</a:t>
          </a:r>
          <a:endParaRPr lang="es-CL" sz="2000">
            <a:solidFill>
              <a:schemeClr val="lt1"/>
            </a:solidFill>
            <a:latin typeface="+mn-lt"/>
            <a:ea typeface="+mn-ea"/>
            <a:cs typeface="+mn-cs"/>
          </a:endParaRPr>
        </a:p>
      </xdr:txBody>
    </xdr:sp>
    <xdr:clientData/>
  </xdr:twoCellAnchor>
  <xdr:twoCellAnchor>
    <xdr:from>
      <xdr:col>10</xdr:col>
      <xdr:colOff>635001</xdr:colOff>
      <xdr:row>3</xdr:row>
      <xdr:rowOff>206375</xdr:rowOff>
    </xdr:from>
    <xdr:to>
      <xdr:col>13</xdr:col>
      <xdr:colOff>63501</xdr:colOff>
      <xdr:row>4</xdr:row>
      <xdr:rowOff>150812</xdr:rowOff>
    </xdr:to>
    <xdr:sp macro="" textlink="">
      <xdr:nvSpPr>
        <xdr:cNvPr id="12" name="Rectángulo: esquinas redondeadas 11">
          <a:extLst>
            <a:ext uri="{FF2B5EF4-FFF2-40B4-BE49-F238E27FC236}">
              <a16:creationId xmlns:a16="http://schemas.microsoft.com/office/drawing/2014/main" id="{D279903D-DCC6-4560-B37E-BC044BED9A47}"/>
            </a:ext>
          </a:extLst>
        </xdr:cNvPr>
        <xdr:cNvSpPr/>
      </xdr:nvSpPr>
      <xdr:spPr>
        <a:xfrm>
          <a:off x="8045451" y="2206625"/>
          <a:ext cx="1828800" cy="414337"/>
        </a:xfrm>
        <a:prstGeom prst="roundRect">
          <a:avLst/>
        </a:prstGeom>
        <a:solidFill>
          <a:srgbClr val="13C045"/>
        </a:solidFill>
        <a:ln w="53975">
          <a:solidFill>
            <a:srgbClr val="004C14"/>
          </a:solid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b="0" i="0">
              <a:solidFill>
                <a:srgbClr val="004C14"/>
              </a:solidFill>
              <a:latin typeface="+mn-lt"/>
              <a:ea typeface="+mn-ea"/>
              <a:cs typeface="+mn-cs"/>
            </a:rPr>
            <a:t>4. </a:t>
          </a:r>
          <a:r>
            <a:rPr lang="es-CL" sz="1400" b="0" i="0">
              <a:solidFill>
                <a:srgbClr val="004C14"/>
              </a:solidFill>
              <a:latin typeface="+mn-lt"/>
              <a:ea typeface="+mn-ea"/>
              <a:cs typeface="+mn-cs"/>
            </a:rPr>
            <a:t>PLAN DE ACCIÓN</a:t>
          </a:r>
          <a:endParaRPr lang="es-CL" sz="2000" b="0" i="0">
            <a:solidFill>
              <a:srgbClr val="004C14"/>
            </a:solidFill>
            <a:latin typeface="+mn-lt"/>
            <a:ea typeface="+mn-ea"/>
            <a:cs typeface="+mn-cs"/>
          </a:endParaRPr>
        </a:p>
      </xdr:txBody>
    </xdr:sp>
    <xdr:clientData/>
  </xdr:twoCellAnchor>
  <xdr:twoCellAnchor>
    <xdr:from>
      <xdr:col>13</xdr:col>
      <xdr:colOff>150817</xdr:colOff>
      <xdr:row>3</xdr:row>
      <xdr:rowOff>206375</xdr:rowOff>
    </xdr:from>
    <xdr:to>
      <xdr:col>15</xdr:col>
      <xdr:colOff>333379</xdr:colOff>
      <xdr:row>4</xdr:row>
      <xdr:rowOff>150812</xdr:rowOff>
    </xdr:to>
    <xdr:sp macro="" textlink="">
      <xdr:nvSpPr>
        <xdr:cNvPr id="13" name="Rectángulo: esquinas redondeadas 12">
          <a:hlinkClick xmlns:r="http://schemas.openxmlformats.org/officeDocument/2006/relationships" r:id="rId6"/>
          <a:extLst>
            <a:ext uri="{FF2B5EF4-FFF2-40B4-BE49-F238E27FC236}">
              <a16:creationId xmlns:a16="http://schemas.microsoft.com/office/drawing/2014/main" id="{D6BB5EA4-3D2C-4F25-988C-15FE9A141B9D}"/>
            </a:ext>
          </a:extLst>
        </xdr:cNvPr>
        <xdr:cNvSpPr/>
      </xdr:nvSpPr>
      <xdr:spPr>
        <a:xfrm>
          <a:off x="9961567" y="2206625"/>
          <a:ext cx="1782762"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5.  </a:t>
          </a:r>
          <a:r>
            <a:rPr lang="es-CL" sz="1400"/>
            <a:t>CURSOS CPHS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190501</xdr:colOff>
      <xdr:row>0</xdr:row>
      <xdr:rowOff>71438</xdr:rowOff>
    </xdr:from>
    <xdr:to>
      <xdr:col>21</xdr:col>
      <xdr:colOff>785813</xdr:colOff>
      <xdr:row>1</xdr:row>
      <xdr:rowOff>1797820</xdr:rowOff>
    </xdr:to>
    <xdr:pic>
      <xdr:nvPicPr>
        <xdr:cNvPr id="2" name="Imagen 1">
          <a:extLst>
            <a:ext uri="{FF2B5EF4-FFF2-40B4-BE49-F238E27FC236}">
              <a16:creationId xmlns:a16="http://schemas.microsoft.com/office/drawing/2014/main" id="{E615F39F-F35B-4FDB-AFEC-59E605314395}"/>
            </a:ext>
          </a:extLst>
        </xdr:cNvPr>
        <xdr:cNvPicPr>
          <a:picLocks noChangeAspect="1"/>
        </xdr:cNvPicPr>
      </xdr:nvPicPr>
      <xdr:blipFill rotWithShape="1">
        <a:blip xmlns:r="http://schemas.openxmlformats.org/officeDocument/2006/relationships" r:embed="rId1"/>
        <a:srcRect l="6966"/>
        <a:stretch/>
      </xdr:blipFill>
      <xdr:spPr>
        <a:xfrm>
          <a:off x="190501" y="71438"/>
          <a:ext cx="15232062" cy="1861320"/>
        </a:xfrm>
        <a:prstGeom prst="rect">
          <a:avLst/>
        </a:prstGeom>
      </xdr:spPr>
    </xdr:pic>
    <xdr:clientData/>
  </xdr:twoCellAnchor>
  <xdr:twoCellAnchor>
    <xdr:from>
      <xdr:col>1</xdr:col>
      <xdr:colOff>120375</xdr:colOff>
      <xdr:row>1</xdr:row>
      <xdr:rowOff>116040</xdr:rowOff>
    </xdr:from>
    <xdr:to>
      <xdr:col>15</xdr:col>
      <xdr:colOff>825499</xdr:colOff>
      <xdr:row>1</xdr:row>
      <xdr:rowOff>801688</xdr:rowOff>
    </xdr:to>
    <xdr:sp macro="" textlink="">
      <xdr:nvSpPr>
        <xdr:cNvPr id="3" name="Diagrama de flujo: proceso alternativo 2">
          <a:extLst>
            <a:ext uri="{FF2B5EF4-FFF2-40B4-BE49-F238E27FC236}">
              <a16:creationId xmlns:a16="http://schemas.microsoft.com/office/drawing/2014/main" id="{D0A9B41D-B933-49C7-BD47-395B7CF813CF}"/>
            </a:ext>
          </a:extLst>
        </xdr:cNvPr>
        <xdr:cNvSpPr/>
      </xdr:nvSpPr>
      <xdr:spPr>
        <a:xfrm>
          <a:off x="326750" y="250978"/>
          <a:ext cx="9706249" cy="685648"/>
        </a:xfrm>
        <a:prstGeom prst="flowChartAlternateProcess">
          <a:avLst/>
        </a:prstGeom>
        <a:solidFill>
          <a:srgbClr val="13C045"/>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s-CL" sz="24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xdr:col>
      <xdr:colOff>287062</xdr:colOff>
      <xdr:row>1</xdr:row>
      <xdr:rowOff>163669</xdr:rowOff>
    </xdr:from>
    <xdr:to>
      <xdr:col>16</xdr:col>
      <xdr:colOff>317499</xdr:colOff>
      <xdr:row>1</xdr:row>
      <xdr:rowOff>762003</xdr:rowOff>
    </xdr:to>
    <xdr:sp macro="" textlink="">
      <xdr:nvSpPr>
        <xdr:cNvPr id="4" name="CuadroTexto 3">
          <a:extLst>
            <a:ext uri="{FF2B5EF4-FFF2-40B4-BE49-F238E27FC236}">
              <a16:creationId xmlns:a16="http://schemas.microsoft.com/office/drawing/2014/main" id="{4E6C507D-53B6-42FA-BB90-715D8F65DC76}"/>
            </a:ext>
          </a:extLst>
        </xdr:cNvPr>
        <xdr:cNvSpPr txBox="1"/>
      </xdr:nvSpPr>
      <xdr:spPr>
        <a:xfrm>
          <a:off x="493437" y="298607"/>
          <a:ext cx="10158687" cy="598334"/>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ysClr val="window" lastClr="FFFFFF"/>
              </a:solidFill>
              <a:effectLst/>
              <a:uLnTx/>
              <a:uFillTx/>
              <a:latin typeface="Calibri" panose="020F0502020204030204"/>
              <a:ea typeface="+mn-ea"/>
              <a:cs typeface="+mn-cs"/>
            </a:rPr>
            <a:t>Certificación Comités Paritarios de Higiene y Seguridad</a:t>
          </a:r>
        </a:p>
      </xdr:txBody>
    </xdr:sp>
    <xdr:clientData/>
  </xdr:twoCellAnchor>
  <xdr:twoCellAnchor>
    <xdr:from>
      <xdr:col>1</xdr:col>
      <xdr:colOff>127001</xdr:colOff>
      <xdr:row>1</xdr:row>
      <xdr:rowOff>785813</xdr:rowOff>
    </xdr:from>
    <xdr:to>
      <xdr:col>10</xdr:col>
      <xdr:colOff>452437</xdr:colOff>
      <xdr:row>2</xdr:row>
      <xdr:rowOff>15875</xdr:rowOff>
    </xdr:to>
    <xdr:sp macro="" textlink="">
      <xdr:nvSpPr>
        <xdr:cNvPr id="5" name="CuadroTexto 4">
          <a:extLst>
            <a:ext uri="{FF2B5EF4-FFF2-40B4-BE49-F238E27FC236}">
              <a16:creationId xmlns:a16="http://schemas.microsoft.com/office/drawing/2014/main" id="{4B20825A-9FBC-4F22-8D42-15A6E20E4617}"/>
            </a:ext>
          </a:extLst>
        </xdr:cNvPr>
        <xdr:cNvSpPr txBox="1"/>
      </xdr:nvSpPr>
      <xdr:spPr>
        <a:xfrm>
          <a:off x="336551" y="919163"/>
          <a:ext cx="7240586" cy="1046162"/>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rgbClr val="004C14"/>
              </a:solidFill>
              <a:effectLst/>
              <a:uLnTx/>
              <a:uFillTx/>
              <a:latin typeface="Calibri" panose="020F0502020204030204"/>
              <a:ea typeface="+mn-ea"/>
              <a:cs typeface="+mn-cs"/>
            </a:rPr>
            <a:t>NIVEL  SUPERIOR</a:t>
          </a:r>
        </a:p>
        <a:p>
          <a:pPr marL="0" marR="0" lvl="0" indent="0" defTabSz="914400" eaLnBrk="1" fontAlgn="auto" latinLnBrk="0" hangingPunct="1">
            <a:lnSpc>
              <a:spcPct val="100000"/>
            </a:lnSpc>
            <a:spcBef>
              <a:spcPts val="0"/>
            </a:spcBef>
            <a:spcAft>
              <a:spcPts val="0"/>
            </a:spcAft>
            <a:buClrTx/>
            <a:buSzTx/>
            <a:buFontTx/>
            <a:buNone/>
            <a:tabLst/>
            <a:defRPr/>
          </a:pPr>
          <a:r>
            <a:rPr kumimoji="0" lang="es-CL" sz="2400" b="0" i="0" u="none" strike="noStrike" kern="0" cap="none" spc="0" normalizeH="0" baseline="0" noProof="0">
              <a:ln>
                <a:noFill/>
              </a:ln>
              <a:solidFill>
                <a:schemeClr val="tx1">
                  <a:lumMod val="75000"/>
                  <a:lumOff val="25000"/>
                </a:schemeClr>
              </a:solidFill>
              <a:effectLst/>
              <a:uLnTx/>
              <a:uFillTx/>
              <a:latin typeface="Calibri" panose="020F0502020204030204"/>
              <a:ea typeface="+mn-ea"/>
              <a:cs typeface="+mn-cs"/>
            </a:rPr>
            <a:t>CURSOS  CPHS</a:t>
          </a:r>
        </a:p>
      </xdr:txBody>
    </xdr:sp>
    <xdr:clientData/>
  </xdr:twoCellAnchor>
  <xdr:twoCellAnchor>
    <xdr:from>
      <xdr:col>20</xdr:col>
      <xdr:colOff>178594</xdr:colOff>
      <xdr:row>1</xdr:row>
      <xdr:rowOff>1492250</xdr:rowOff>
    </xdr:from>
    <xdr:to>
      <xdr:col>21</xdr:col>
      <xdr:colOff>59531</xdr:colOff>
      <xdr:row>1</xdr:row>
      <xdr:rowOff>1702593</xdr:rowOff>
    </xdr:to>
    <xdr:sp macro="" textlink="">
      <xdr:nvSpPr>
        <xdr:cNvPr id="6" name="CuadroTexto 5">
          <a:extLst>
            <a:ext uri="{FF2B5EF4-FFF2-40B4-BE49-F238E27FC236}">
              <a16:creationId xmlns:a16="http://schemas.microsoft.com/office/drawing/2014/main" id="{9C3DAF36-73CC-435D-8845-8EB260D1325D}"/>
            </a:ext>
          </a:extLst>
        </xdr:cNvPr>
        <xdr:cNvSpPr txBox="1"/>
      </xdr:nvSpPr>
      <xdr:spPr>
        <a:xfrm>
          <a:off x="14085094" y="1623219"/>
          <a:ext cx="678656" cy="2103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100" b="0"/>
            <a:t>ENE_25</a:t>
          </a:r>
        </a:p>
      </xdr:txBody>
    </xdr:sp>
    <xdr:clientData/>
  </xdr:twoCellAnchor>
  <xdr:twoCellAnchor>
    <xdr:from>
      <xdr:col>0</xdr:col>
      <xdr:colOff>158750</xdr:colOff>
      <xdr:row>3</xdr:row>
      <xdr:rowOff>79375</xdr:rowOff>
    </xdr:from>
    <xdr:to>
      <xdr:col>22</xdr:col>
      <xdr:colOff>39687</xdr:colOff>
      <xdr:row>4</xdr:row>
      <xdr:rowOff>254000</xdr:rowOff>
    </xdr:to>
    <xdr:sp macro="" textlink="">
      <xdr:nvSpPr>
        <xdr:cNvPr id="7" name="Rectángulo: esquinas redondeadas 6">
          <a:extLst>
            <a:ext uri="{FF2B5EF4-FFF2-40B4-BE49-F238E27FC236}">
              <a16:creationId xmlns:a16="http://schemas.microsoft.com/office/drawing/2014/main" id="{6537992A-F00B-4BB3-883B-C64B6C23F9A5}"/>
            </a:ext>
          </a:extLst>
        </xdr:cNvPr>
        <xdr:cNvSpPr/>
      </xdr:nvSpPr>
      <xdr:spPr>
        <a:xfrm>
          <a:off x="158750" y="2079625"/>
          <a:ext cx="15319375" cy="642938"/>
        </a:xfrm>
        <a:prstGeom prst="roundRect">
          <a:avLst/>
        </a:prstGeom>
        <a:solidFill>
          <a:srgbClr val="EAEAD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1</xdr:col>
      <xdr:colOff>230190</xdr:colOff>
      <xdr:row>3</xdr:row>
      <xdr:rowOff>166690</xdr:rowOff>
    </xdr:from>
    <xdr:to>
      <xdr:col>3</xdr:col>
      <xdr:colOff>222251</xdr:colOff>
      <xdr:row>4</xdr:row>
      <xdr:rowOff>111127</xdr:rowOff>
    </xdr:to>
    <xdr:sp macro="" textlink="">
      <xdr:nvSpPr>
        <xdr:cNvPr id="8" name="Rectángulo: esquinas redondeadas 7">
          <a:hlinkClick xmlns:r="http://schemas.openxmlformats.org/officeDocument/2006/relationships" r:id="rId2"/>
          <a:extLst>
            <a:ext uri="{FF2B5EF4-FFF2-40B4-BE49-F238E27FC236}">
              <a16:creationId xmlns:a16="http://schemas.microsoft.com/office/drawing/2014/main" id="{852D25D7-E0A0-4C43-8613-C418ACC41BC1}"/>
            </a:ext>
          </a:extLst>
        </xdr:cNvPr>
        <xdr:cNvSpPr/>
      </xdr:nvSpPr>
      <xdr:spPr>
        <a:xfrm>
          <a:off x="436565" y="2166940"/>
          <a:ext cx="1087436" cy="412750"/>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1400"/>
            <a:t>INICIO</a:t>
          </a:r>
        </a:p>
      </xdr:txBody>
    </xdr:sp>
    <xdr:clientData/>
  </xdr:twoCellAnchor>
  <xdr:twoCellAnchor>
    <xdr:from>
      <xdr:col>3</xdr:col>
      <xdr:colOff>411162</xdr:colOff>
      <xdr:row>3</xdr:row>
      <xdr:rowOff>174624</xdr:rowOff>
    </xdr:from>
    <xdr:to>
      <xdr:col>6</xdr:col>
      <xdr:colOff>119062</xdr:colOff>
      <xdr:row>4</xdr:row>
      <xdr:rowOff>119061</xdr:rowOff>
    </xdr:to>
    <xdr:sp macro="" textlink="">
      <xdr:nvSpPr>
        <xdr:cNvPr id="9" name="Rectángulo: esquinas redondeadas 8">
          <a:hlinkClick xmlns:r="http://schemas.openxmlformats.org/officeDocument/2006/relationships" r:id="rId3"/>
          <a:extLst>
            <a:ext uri="{FF2B5EF4-FFF2-40B4-BE49-F238E27FC236}">
              <a16:creationId xmlns:a16="http://schemas.microsoft.com/office/drawing/2014/main" id="{29ED206D-7B76-4029-85EE-5A1C4CCAE541}"/>
            </a:ext>
          </a:extLst>
        </xdr:cNvPr>
        <xdr:cNvSpPr/>
      </xdr:nvSpPr>
      <xdr:spPr>
        <a:xfrm>
          <a:off x="1712912" y="2174874"/>
          <a:ext cx="2192338" cy="412750"/>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a:solidFill>
                <a:schemeClr val="lt1"/>
              </a:solidFill>
              <a:latin typeface="+mn-lt"/>
              <a:ea typeface="+mn-ea"/>
              <a:cs typeface="+mn-cs"/>
            </a:rPr>
            <a:t>1.  </a:t>
          </a:r>
          <a:r>
            <a:rPr lang="es-CL" sz="1400">
              <a:solidFill>
                <a:schemeClr val="lt1"/>
              </a:solidFill>
              <a:latin typeface="+mn-lt"/>
              <a:ea typeface="+mn-ea"/>
              <a:cs typeface="+mn-cs"/>
            </a:rPr>
            <a:t>IDENTIFICACIÓN</a:t>
          </a:r>
          <a:endParaRPr lang="es-CL" sz="2000">
            <a:solidFill>
              <a:schemeClr val="lt1"/>
            </a:solidFill>
            <a:latin typeface="+mn-lt"/>
            <a:ea typeface="+mn-ea"/>
            <a:cs typeface="+mn-cs"/>
          </a:endParaRPr>
        </a:p>
      </xdr:txBody>
    </xdr:sp>
    <xdr:clientData/>
  </xdr:twoCellAnchor>
  <xdr:twoCellAnchor>
    <xdr:from>
      <xdr:col>6</xdr:col>
      <xdr:colOff>277813</xdr:colOff>
      <xdr:row>3</xdr:row>
      <xdr:rowOff>182563</xdr:rowOff>
    </xdr:from>
    <xdr:to>
      <xdr:col>10</xdr:col>
      <xdr:colOff>301625</xdr:colOff>
      <xdr:row>4</xdr:row>
      <xdr:rowOff>127000</xdr:rowOff>
    </xdr:to>
    <xdr:sp macro="" textlink="">
      <xdr:nvSpPr>
        <xdr:cNvPr id="10" name="Rectángulo: esquinas redondeadas 9">
          <a:hlinkClick xmlns:r="http://schemas.openxmlformats.org/officeDocument/2006/relationships" r:id="rId4"/>
          <a:extLst>
            <a:ext uri="{FF2B5EF4-FFF2-40B4-BE49-F238E27FC236}">
              <a16:creationId xmlns:a16="http://schemas.microsoft.com/office/drawing/2014/main" id="{9AA07585-ADEF-4C2C-9EDA-621AB2C5A148}"/>
            </a:ext>
          </a:extLst>
        </xdr:cNvPr>
        <xdr:cNvSpPr/>
      </xdr:nvSpPr>
      <xdr:spPr>
        <a:xfrm>
          <a:off x="4064001" y="2182813"/>
          <a:ext cx="2476499" cy="412750"/>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a:solidFill>
                <a:schemeClr val="lt1"/>
              </a:solidFill>
              <a:latin typeface="+mn-lt"/>
              <a:ea typeface="+mn-ea"/>
              <a:cs typeface="+mn-cs"/>
            </a:rPr>
            <a:t>2.  </a:t>
          </a:r>
          <a:r>
            <a:rPr lang="es-CL" sz="1400">
              <a:solidFill>
                <a:schemeClr val="lt1"/>
              </a:solidFill>
              <a:latin typeface="+mn-lt"/>
              <a:ea typeface="+mn-ea"/>
              <a:cs typeface="+mn-cs"/>
            </a:rPr>
            <a:t>PAUTA DE EVALUACION</a:t>
          </a:r>
          <a:endParaRPr lang="es-CL" sz="2000">
            <a:solidFill>
              <a:schemeClr val="lt1"/>
            </a:solidFill>
            <a:latin typeface="+mn-lt"/>
            <a:ea typeface="+mn-ea"/>
            <a:cs typeface="+mn-cs"/>
          </a:endParaRPr>
        </a:p>
      </xdr:txBody>
    </xdr:sp>
    <xdr:clientData/>
  </xdr:twoCellAnchor>
  <xdr:twoCellAnchor>
    <xdr:from>
      <xdr:col>10</xdr:col>
      <xdr:colOff>412752</xdr:colOff>
      <xdr:row>3</xdr:row>
      <xdr:rowOff>190502</xdr:rowOff>
    </xdr:from>
    <xdr:to>
      <xdr:col>12</xdr:col>
      <xdr:colOff>849313</xdr:colOff>
      <xdr:row>4</xdr:row>
      <xdr:rowOff>134939</xdr:rowOff>
    </xdr:to>
    <xdr:sp macro="" textlink="">
      <xdr:nvSpPr>
        <xdr:cNvPr id="11" name="Rectángulo: esquinas redondeadas 10">
          <a:hlinkClick xmlns:r="http://schemas.openxmlformats.org/officeDocument/2006/relationships" r:id="rId5"/>
          <a:extLst>
            <a:ext uri="{FF2B5EF4-FFF2-40B4-BE49-F238E27FC236}">
              <a16:creationId xmlns:a16="http://schemas.microsoft.com/office/drawing/2014/main" id="{4AF41E92-4B7E-4701-B534-780950878964}"/>
            </a:ext>
          </a:extLst>
        </xdr:cNvPr>
        <xdr:cNvSpPr/>
      </xdr:nvSpPr>
      <xdr:spPr>
        <a:xfrm>
          <a:off x="6651627" y="2190752"/>
          <a:ext cx="1698624" cy="412750"/>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a:solidFill>
                <a:schemeClr val="lt1"/>
              </a:solidFill>
              <a:latin typeface="+mn-lt"/>
              <a:ea typeface="+mn-ea"/>
              <a:cs typeface="+mn-cs"/>
            </a:rPr>
            <a:t>3. </a:t>
          </a:r>
          <a:r>
            <a:rPr lang="es-CL" sz="1400">
              <a:solidFill>
                <a:schemeClr val="lt1"/>
              </a:solidFill>
              <a:latin typeface="+mn-lt"/>
              <a:ea typeface="+mn-ea"/>
              <a:cs typeface="+mn-cs"/>
            </a:rPr>
            <a:t>RESULTADOS</a:t>
          </a:r>
          <a:endParaRPr lang="es-CL" sz="2000">
            <a:solidFill>
              <a:schemeClr val="lt1"/>
            </a:solidFill>
            <a:latin typeface="+mn-lt"/>
            <a:ea typeface="+mn-ea"/>
            <a:cs typeface="+mn-cs"/>
          </a:endParaRPr>
        </a:p>
      </xdr:txBody>
    </xdr:sp>
    <xdr:clientData/>
  </xdr:twoCellAnchor>
  <xdr:twoCellAnchor>
    <xdr:from>
      <xdr:col>13</xdr:col>
      <xdr:colOff>182570</xdr:colOff>
      <xdr:row>3</xdr:row>
      <xdr:rowOff>190500</xdr:rowOff>
    </xdr:from>
    <xdr:to>
      <xdr:col>15</xdr:col>
      <xdr:colOff>960443</xdr:colOff>
      <xdr:row>4</xdr:row>
      <xdr:rowOff>134937</xdr:rowOff>
    </xdr:to>
    <xdr:sp macro="" textlink="">
      <xdr:nvSpPr>
        <xdr:cNvPr id="12" name="Rectángulo: esquinas redondeadas 11">
          <a:hlinkClick xmlns:r="http://schemas.openxmlformats.org/officeDocument/2006/relationships" r:id="rId6"/>
          <a:extLst>
            <a:ext uri="{FF2B5EF4-FFF2-40B4-BE49-F238E27FC236}">
              <a16:creationId xmlns:a16="http://schemas.microsoft.com/office/drawing/2014/main" id="{27EDEA2A-6CE1-45DE-95AC-ECC92CAA4D2F}"/>
            </a:ext>
          </a:extLst>
        </xdr:cNvPr>
        <xdr:cNvSpPr/>
      </xdr:nvSpPr>
      <xdr:spPr>
        <a:xfrm>
          <a:off x="8564570" y="2190750"/>
          <a:ext cx="1762123" cy="412750"/>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a:solidFill>
                <a:schemeClr val="lt1"/>
              </a:solidFill>
              <a:latin typeface="+mn-lt"/>
              <a:ea typeface="+mn-ea"/>
              <a:cs typeface="+mn-cs"/>
            </a:rPr>
            <a:t>4. </a:t>
          </a:r>
          <a:r>
            <a:rPr lang="es-CL" sz="1400">
              <a:solidFill>
                <a:schemeClr val="lt1"/>
              </a:solidFill>
              <a:latin typeface="+mn-lt"/>
              <a:ea typeface="+mn-ea"/>
              <a:cs typeface="+mn-cs"/>
            </a:rPr>
            <a:t>PLAN DE ACCIÓN</a:t>
          </a:r>
          <a:endParaRPr lang="es-CL" sz="2000">
            <a:solidFill>
              <a:schemeClr val="lt1"/>
            </a:solidFill>
            <a:latin typeface="+mn-lt"/>
            <a:ea typeface="+mn-ea"/>
            <a:cs typeface="+mn-cs"/>
          </a:endParaRPr>
        </a:p>
      </xdr:txBody>
    </xdr:sp>
    <xdr:clientData/>
  </xdr:twoCellAnchor>
  <xdr:twoCellAnchor>
    <xdr:from>
      <xdr:col>16</xdr:col>
      <xdr:colOff>190513</xdr:colOff>
      <xdr:row>3</xdr:row>
      <xdr:rowOff>206375</xdr:rowOff>
    </xdr:from>
    <xdr:to>
      <xdr:col>17</xdr:col>
      <xdr:colOff>682633</xdr:colOff>
      <xdr:row>4</xdr:row>
      <xdr:rowOff>150812</xdr:rowOff>
    </xdr:to>
    <xdr:sp macro="" textlink="">
      <xdr:nvSpPr>
        <xdr:cNvPr id="13" name="Rectángulo: esquinas redondeadas 12">
          <a:extLst>
            <a:ext uri="{FF2B5EF4-FFF2-40B4-BE49-F238E27FC236}">
              <a16:creationId xmlns:a16="http://schemas.microsoft.com/office/drawing/2014/main" id="{043B776A-5D3F-4871-A705-E140418E5206}"/>
            </a:ext>
          </a:extLst>
        </xdr:cNvPr>
        <xdr:cNvSpPr/>
      </xdr:nvSpPr>
      <xdr:spPr>
        <a:xfrm>
          <a:off x="10525138" y="2206625"/>
          <a:ext cx="1611308" cy="412750"/>
        </a:xfrm>
        <a:prstGeom prst="roundRect">
          <a:avLst/>
        </a:prstGeom>
        <a:solidFill>
          <a:srgbClr val="13C045"/>
        </a:solidFill>
        <a:ln w="53975">
          <a:solidFill>
            <a:srgbClr val="004C14"/>
          </a:solid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b="0" i="0">
              <a:solidFill>
                <a:srgbClr val="004C14"/>
              </a:solidFill>
              <a:latin typeface="+mn-lt"/>
              <a:ea typeface="+mn-ea"/>
              <a:cs typeface="+mn-cs"/>
            </a:rPr>
            <a:t>5.  </a:t>
          </a:r>
          <a:r>
            <a:rPr lang="es-CL" sz="1400" b="0" i="0">
              <a:solidFill>
                <a:srgbClr val="004C14"/>
              </a:solidFill>
              <a:latin typeface="+mn-lt"/>
              <a:ea typeface="+mn-ea"/>
              <a:cs typeface="+mn-cs"/>
            </a:rPr>
            <a:t>CURSOS CPHS</a:t>
          </a:r>
          <a:endParaRPr lang="es-CL" sz="2000" b="0" i="0">
            <a:solidFill>
              <a:srgbClr val="004C14"/>
            </a:solidFill>
            <a:latin typeface="+mn-lt"/>
            <a:ea typeface="+mn-ea"/>
            <a:cs typeface="+mn-cs"/>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S30"/>
  <sheetViews>
    <sheetView showGridLines="0" zoomScale="80" zoomScaleNormal="80" workbookViewId="0"/>
  </sheetViews>
  <sheetFormatPr baseColWidth="10" defaultColWidth="11.453125" defaultRowHeight="14.5" x14ac:dyDescent="0.35"/>
  <cols>
    <col min="1" max="1" width="3" customWidth="1"/>
    <col min="19" max="19" width="4.36328125" customWidth="1"/>
  </cols>
  <sheetData>
    <row r="1" spans="2:19" ht="10.5" customHeight="1" x14ac:dyDescent="0.35"/>
    <row r="2" spans="2:19" ht="143" customHeight="1" x14ac:dyDescent="0.35">
      <c r="B2" s="77"/>
      <c r="C2" s="78"/>
      <c r="D2" s="78"/>
      <c r="E2" s="78"/>
      <c r="F2" s="78"/>
      <c r="G2" s="78"/>
      <c r="H2" s="78"/>
      <c r="I2" s="78"/>
      <c r="J2" s="78"/>
      <c r="K2" s="78"/>
      <c r="L2" s="78"/>
      <c r="M2" s="78"/>
      <c r="N2" s="78"/>
      <c r="O2" s="78"/>
      <c r="P2" s="78"/>
      <c r="Q2" s="78"/>
      <c r="R2" s="27"/>
      <c r="S2" s="27"/>
    </row>
    <row r="3" spans="2:19" ht="4" customHeight="1" x14ac:dyDescent="0.35">
      <c r="B3" s="29"/>
      <c r="C3" s="29"/>
      <c r="D3" s="29"/>
      <c r="E3" s="29"/>
      <c r="F3" s="29"/>
      <c r="G3" s="29"/>
      <c r="H3" s="29"/>
      <c r="I3" s="29"/>
      <c r="J3" s="29"/>
      <c r="K3" s="29"/>
      <c r="L3" s="29"/>
      <c r="M3" s="29"/>
      <c r="N3" s="29"/>
      <c r="O3" s="29"/>
      <c r="P3" s="29"/>
      <c r="Q3" s="29"/>
      <c r="R3" s="29"/>
      <c r="S3" s="29"/>
    </row>
    <row r="4" spans="2:19" ht="37" customHeight="1" x14ac:dyDescent="0.35"/>
    <row r="5" spans="2:19" ht="24" customHeight="1" x14ac:dyDescent="0.35">
      <c r="S5" s="30"/>
    </row>
    <row r="6" spans="2:19" ht="4" customHeight="1" x14ac:dyDescent="0.35">
      <c r="B6" s="29"/>
      <c r="C6" s="29"/>
      <c r="D6" s="29"/>
      <c r="E6" s="29"/>
      <c r="F6" s="29"/>
      <c r="G6" s="29"/>
      <c r="H6" s="29"/>
      <c r="I6" s="29"/>
      <c r="J6" s="29"/>
      <c r="K6" s="29"/>
      <c r="L6" s="29"/>
      <c r="M6" s="29"/>
      <c r="N6" s="29"/>
      <c r="O6" s="29"/>
      <c r="P6" s="29"/>
      <c r="Q6" s="29"/>
      <c r="R6" s="29"/>
      <c r="S6" s="29"/>
    </row>
    <row r="7" spans="2:19" ht="3.5" customHeight="1" x14ac:dyDescent="0.35"/>
    <row r="8" spans="2:19" ht="66.5" customHeight="1" x14ac:dyDescent="0.35">
      <c r="B8" s="79" t="s">
        <v>202</v>
      </c>
      <c r="C8" s="79"/>
      <c r="D8" s="79"/>
      <c r="E8" s="79"/>
      <c r="F8" s="79"/>
      <c r="G8" s="79"/>
      <c r="H8" s="79"/>
      <c r="I8" s="79"/>
      <c r="J8" s="79"/>
      <c r="K8" s="79"/>
      <c r="L8" s="79"/>
      <c r="M8" s="79"/>
      <c r="N8" s="79"/>
      <c r="O8" s="79"/>
      <c r="P8" s="79"/>
      <c r="Q8" s="79"/>
      <c r="R8" s="79"/>
      <c r="S8" s="79"/>
    </row>
    <row r="9" spans="2:19" ht="1.5" hidden="1" customHeight="1" x14ac:dyDescent="0.35">
      <c r="B9" s="79"/>
      <c r="C9" s="79"/>
      <c r="D9" s="79"/>
      <c r="E9" s="79"/>
      <c r="F9" s="79"/>
      <c r="G9" s="79"/>
      <c r="H9" s="79"/>
      <c r="I9" s="79"/>
      <c r="J9" s="79"/>
      <c r="K9" s="79"/>
      <c r="L9" s="79"/>
      <c r="M9" s="79"/>
      <c r="N9" s="79"/>
      <c r="O9" s="79"/>
      <c r="P9" s="79"/>
      <c r="Q9" s="79"/>
      <c r="R9" s="79"/>
      <c r="S9" s="79"/>
    </row>
    <row r="10" spans="2:19" ht="29" customHeight="1" x14ac:dyDescent="0.35">
      <c r="B10" s="76" t="s">
        <v>49</v>
      </c>
      <c r="C10" s="76"/>
      <c r="D10" s="76"/>
      <c r="E10" s="76"/>
      <c r="F10" s="76"/>
      <c r="G10" s="76"/>
      <c r="H10" s="76"/>
      <c r="I10" s="76"/>
      <c r="J10" s="76"/>
      <c r="K10" s="76"/>
      <c r="L10" s="76"/>
      <c r="M10" s="76"/>
      <c r="N10" s="76"/>
      <c r="O10" s="76"/>
      <c r="P10" s="76"/>
      <c r="Q10" s="76"/>
      <c r="R10" s="76"/>
      <c r="S10" s="76"/>
    </row>
    <row r="11" spans="2:19" ht="23.5" customHeight="1" x14ac:dyDescent="0.35">
      <c r="B11" s="2"/>
      <c r="C11" s="80" t="s">
        <v>203</v>
      </c>
      <c r="D11" s="81"/>
      <c r="E11" s="81"/>
      <c r="F11" s="81"/>
      <c r="G11" s="81"/>
      <c r="H11" s="81"/>
      <c r="I11" s="81"/>
      <c r="J11" s="81"/>
      <c r="K11" s="81"/>
      <c r="L11" s="81"/>
      <c r="M11" s="81"/>
      <c r="N11" s="81"/>
      <c r="O11" s="81"/>
      <c r="P11" s="81"/>
      <c r="Q11" s="81"/>
      <c r="R11" s="81"/>
      <c r="S11" s="3"/>
    </row>
    <row r="12" spans="2:19" ht="13" customHeight="1" x14ac:dyDescent="0.35">
      <c r="B12" s="2"/>
      <c r="C12" s="81"/>
      <c r="D12" s="81"/>
      <c r="E12" s="81"/>
      <c r="F12" s="81"/>
      <c r="G12" s="81"/>
      <c r="H12" s="81"/>
      <c r="I12" s="81"/>
      <c r="J12" s="81"/>
      <c r="K12" s="81"/>
      <c r="L12" s="81"/>
      <c r="M12" s="81"/>
      <c r="N12" s="81"/>
      <c r="O12" s="81"/>
      <c r="P12" s="81"/>
      <c r="Q12" s="81"/>
      <c r="R12" s="81"/>
      <c r="S12" s="3"/>
    </row>
    <row r="13" spans="2:19" ht="13" customHeight="1" x14ac:dyDescent="0.35">
      <c r="B13" s="2"/>
      <c r="C13" s="83" t="s">
        <v>204</v>
      </c>
      <c r="D13" s="83"/>
      <c r="E13" s="83"/>
      <c r="F13" s="83"/>
      <c r="G13" s="83"/>
      <c r="H13" s="83"/>
      <c r="I13" s="83"/>
      <c r="J13" s="83"/>
      <c r="K13" s="83"/>
      <c r="L13" s="83"/>
      <c r="M13" s="83"/>
      <c r="N13" s="83"/>
      <c r="O13" s="83"/>
      <c r="P13" s="83"/>
      <c r="Q13" s="83"/>
      <c r="R13" s="83"/>
      <c r="S13" s="3"/>
    </row>
    <row r="14" spans="2:19" ht="23" customHeight="1" x14ac:dyDescent="0.35">
      <c r="B14" s="2"/>
      <c r="C14" s="83"/>
      <c r="D14" s="83"/>
      <c r="E14" s="83"/>
      <c r="F14" s="83"/>
      <c r="G14" s="83"/>
      <c r="H14" s="83"/>
      <c r="I14" s="83"/>
      <c r="J14" s="83"/>
      <c r="K14" s="83"/>
      <c r="L14" s="83"/>
      <c r="M14" s="83"/>
      <c r="N14" s="83"/>
      <c r="O14" s="83"/>
      <c r="P14" s="83"/>
      <c r="Q14" s="83"/>
      <c r="R14" s="83"/>
      <c r="S14" s="3"/>
    </row>
    <row r="15" spans="2:19" ht="16.5" customHeight="1" x14ac:dyDescent="0.35">
      <c r="B15" s="2"/>
      <c r="C15" s="82" t="s">
        <v>198</v>
      </c>
      <c r="D15" s="82"/>
      <c r="E15" s="82"/>
      <c r="F15" s="82"/>
      <c r="G15" s="82"/>
      <c r="H15" s="82"/>
      <c r="I15" s="82"/>
      <c r="J15" s="82"/>
      <c r="K15" s="82"/>
      <c r="L15" s="82"/>
      <c r="M15" s="82"/>
      <c r="N15" s="82"/>
      <c r="O15" s="82"/>
      <c r="P15" s="82"/>
      <c r="Q15" s="82"/>
      <c r="R15" s="82"/>
      <c r="S15" s="2"/>
    </row>
    <row r="16" spans="2:19" ht="25.5" customHeight="1" x14ac:dyDescent="0.35">
      <c r="C16" s="82"/>
      <c r="D16" s="82"/>
      <c r="E16" s="82"/>
      <c r="F16" s="82"/>
      <c r="G16" s="82"/>
      <c r="H16" s="82"/>
      <c r="I16" s="82"/>
      <c r="J16" s="82"/>
      <c r="K16" s="82"/>
      <c r="L16" s="82"/>
      <c r="M16" s="82"/>
      <c r="N16" s="82"/>
      <c r="O16" s="82"/>
      <c r="P16" s="82"/>
      <c r="Q16" s="82"/>
      <c r="R16" s="82"/>
    </row>
    <row r="17" spans="2:19" ht="15.5" x14ac:dyDescent="0.35">
      <c r="C17" s="9"/>
      <c r="D17" s="9"/>
      <c r="E17" s="9"/>
      <c r="F17" s="9"/>
      <c r="G17" s="9"/>
      <c r="H17" s="9"/>
      <c r="I17" s="9"/>
      <c r="J17" s="9"/>
      <c r="K17" s="9"/>
      <c r="L17" s="9"/>
      <c r="M17" s="9"/>
      <c r="N17" s="9"/>
      <c r="O17" s="9"/>
      <c r="P17" s="9"/>
      <c r="Q17" s="9"/>
      <c r="R17" s="9"/>
    </row>
    <row r="18" spans="2:19" ht="24.5" customHeight="1" x14ac:dyDescent="0.35">
      <c r="B18" s="76" t="s">
        <v>71</v>
      </c>
      <c r="C18" s="76"/>
      <c r="D18" s="76"/>
      <c r="E18" s="76"/>
      <c r="F18" s="76"/>
      <c r="G18" s="76"/>
      <c r="H18" s="76"/>
      <c r="I18" s="76"/>
      <c r="J18" s="76"/>
      <c r="K18" s="76"/>
      <c r="L18" s="76"/>
      <c r="M18" s="76"/>
      <c r="N18" s="76"/>
      <c r="O18" s="76"/>
      <c r="P18" s="76"/>
      <c r="Q18" s="76"/>
      <c r="R18" s="76"/>
      <c r="S18" s="76"/>
    </row>
    <row r="19" spans="2:19" ht="15.5" x14ac:dyDescent="0.35">
      <c r="B19" s="2"/>
      <c r="C19" s="80" t="s">
        <v>70</v>
      </c>
      <c r="D19" s="81"/>
      <c r="E19" s="81"/>
      <c r="F19" s="81"/>
      <c r="G19" s="81"/>
      <c r="H19" s="81"/>
      <c r="I19" s="81"/>
      <c r="J19" s="81"/>
      <c r="K19" s="81"/>
      <c r="L19" s="81"/>
      <c r="M19" s="81"/>
      <c r="N19" s="81"/>
      <c r="O19" s="81"/>
      <c r="P19" s="81"/>
      <c r="Q19" s="81"/>
      <c r="R19" s="81"/>
      <c r="S19" s="3"/>
    </row>
    <row r="20" spans="2:19" ht="20.5" customHeight="1" x14ac:dyDescent="0.35">
      <c r="B20" s="2"/>
      <c r="C20" s="81"/>
      <c r="D20" s="81"/>
      <c r="E20" s="81"/>
      <c r="F20" s="81"/>
      <c r="G20" s="81"/>
      <c r="H20" s="81"/>
      <c r="I20" s="81"/>
      <c r="J20" s="81"/>
      <c r="K20" s="81"/>
      <c r="L20" s="81"/>
      <c r="M20" s="81"/>
      <c r="N20" s="81"/>
      <c r="O20" s="81"/>
      <c r="P20" s="81"/>
      <c r="Q20" s="81"/>
      <c r="R20" s="81"/>
      <c r="S20" s="3"/>
    </row>
    <row r="21" spans="2:19" ht="15.5" x14ac:dyDescent="0.35">
      <c r="B21" s="2"/>
      <c r="C21" s="80" t="s">
        <v>205</v>
      </c>
      <c r="D21" s="80"/>
      <c r="E21" s="80"/>
      <c r="F21" s="80"/>
      <c r="G21" s="80"/>
      <c r="H21" s="80"/>
      <c r="I21" s="80"/>
      <c r="J21" s="80"/>
      <c r="K21" s="80"/>
      <c r="L21" s="80"/>
      <c r="M21" s="80"/>
      <c r="N21" s="80"/>
      <c r="O21" s="80"/>
      <c r="P21" s="80"/>
      <c r="Q21" s="80"/>
      <c r="R21" s="80"/>
      <c r="S21" s="3"/>
    </row>
    <row r="22" spans="2:19" ht="22" customHeight="1" x14ac:dyDescent="0.35">
      <c r="B22" s="2"/>
      <c r="C22" s="80"/>
      <c r="D22" s="80"/>
      <c r="E22" s="80"/>
      <c r="F22" s="80"/>
      <c r="G22" s="80"/>
      <c r="H22" s="80"/>
      <c r="I22" s="80"/>
      <c r="J22" s="80"/>
      <c r="K22" s="80"/>
      <c r="L22" s="80"/>
      <c r="M22" s="80"/>
      <c r="N22" s="80"/>
      <c r="O22" s="80"/>
      <c r="P22" s="80"/>
      <c r="Q22" s="80"/>
      <c r="R22" s="80"/>
      <c r="S22" s="3"/>
    </row>
    <row r="23" spans="2:19" x14ac:dyDescent="0.35">
      <c r="C23" s="80" t="s">
        <v>206</v>
      </c>
      <c r="D23" s="80"/>
      <c r="E23" s="80"/>
      <c r="F23" s="80"/>
      <c r="G23" s="80"/>
      <c r="H23" s="80"/>
      <c r="I23" s="80"/>
      <c r="J23" s="80"/>
      <c r="K23" s="80"/>
      <c r="L23" s="80"/>
      <c r="M23" s="80"/>
      <c r="N23" s="80"/>
      <c r="O23" s="80"/>
      <c r="P23" s="80"/>
      <c r="Q23" s="80"/>
      <c r="R23" s="80"/>
    </row>
    <row r="24" spans="2:19" x14ac:dyDescent="0.35">
      <c r="B24" s="4"/>
      <c r="C24" s="80"/>
      <c r="D24" s="80"/>
      <c r="E24" s="80"/>
      <c r="F24" s="80"/>
      <c r="G24" s="80"/>
      <c r="H24" s="80"/>
      <c r="I24" s="80"/>
      <c r="J24" s="80"/>
      <c r="K24" s="80"/>
      <c r="L24" s="80"/>
      <c r="M24" s="80"/>
      <c r="N24" s="80"/>
      <c r="O24" s="80"/>
      <c r="P24" s="80"/>
      <c r="Q24" s="80"/>
      <c r="R24" s="80"/>
    </row>
    <row r="25" spans="2:19" ht="80.5" customHeight="1" x14ac:dyDescent="0.35">
      <c r="B25" s="4"/>
      <c r="C25" s="80" t="s">
        <v>141</v>
      </c>
      <c r="D25" s="80"/>
      <c r="E25" s="80"/>
      <c r="F25" s="80"/>
      <c r="G25" s="80"/>
      <c r="H25" s="80"/>
      <c r="I25" s="80"/>
      <c r="J25" s="80"/>
      <c r="K25" s="80"/>
      <c r="L25" s="80"/>
      <c r="M25" s="80"/>
      <c r="N25" s="80"/>
      <c r="O25" s="80"/>
      <c r="P25" s="80"/>
      <c r="Q25" s="80"/>
      <c r="R25" s="80"/>
    </row>
    <row r="26" spans="2:19" x14ac:dyDescent="0.35">
      <c r="B26" s="4"/>
      <c r="C26" s="80" t="s">
        <v>142</v>
      </c>
      <c r="D26" s="80"/>
      <c r="E26" s="80"/>
      <c r="F26" s="80"/>
      <c r="G26" s="80"/>
      <c r="H26" s="80"/>
      <c r="I26" s="80"/>
      <c r="J26" s="80"/>
      <c r="K26" s="80"/>
      <c r="L26" s="80"/>
      <c r="M26" s="80"/>
      <c r="N26" s="80"/>
      <c r="O26" s="80"/>
      <c r="P26" s="80"/>
      <c r="Q26" s="80"/>
      <c r="R26" s="80"/>
    </row>
    <row r="27" spans="2:19" ht="19" customHeight="1" x14ac:dyDescent="0.35">
      <c r="B27" s="4"/>
      <c r="C27" s="80"/>
      <c r="D27" s="80"/>
      <c r="E27" s="80"/>
      <c r="F27" s="80"/>
      <c r="G27" s="80"/>
      <c r="H27" s="80"/>
      <c r="I27" s="80"/>
      <c r="J27" s="80"/>
      <c r="K27" s="80"/>
      <c r="L27" s="80"/>
      <c r="M27" s="80"/>
      <c r="N27" s="80"/>
      <c r="O27" s="80"/>
      <c r="P27" s="80"/>
      <c r="Q27" s="80"/>
      <c r="R27" s="80"/>
    </row>
    <row r="28" spans="2:19" ht="20" customHeight="1" x14ac:dyDescent="0.35">
      <c r="E28" s="4"/>
      <c r="F28" s="4"/>
      <c r="G28" s="4"/>
      <c r="H28" s="4"/>
      <c r="I28" s="4"/>
    </row>
    <row r="29" spans="2:19" ht="24.5" customHeight="1" x14ac:dyDescent="0.35">
      <c r="B29" s="76" t="s">
        <v>42</v>
      </c>
      <c r="C29" s="76"/>
      <c r="D29" s="76"/>
      <c r="E29" s="76"/>
      <c r="F29" s="76"/>
      <c r="G29" s="76"/>
      <c r="H29" s="76"/>
      <c r="I29" s="76"/>
      <c r="J29" s="76"/>
      <c r="K29" s="76"/>
      <c r="L29" s="76"/>
      <c r="M29" s="76"/>
      <c r="N29" s="76"/>
      <c r="O29" s="76"/>
      <c r="P29" s="76"/>
      <c r="Q29" s="76"/>
      <c r="R29" s="76"/>
      <c r="S29" s="76"/>
    </row>
    <row r="30" spans="2:19" x14ac:dyDescent="0.35">
      <c r="E30" s="4"/>
      <c r="F30" s="4"/>
      <c r="G30" s="4"/>
      <c r="H30" s="4"/>
      <c r="I30" s="4"/>
    </row>
  </sheetData>
  <sheetProtection algorithmName="SHA-512" hashValue="qXebaGh0Km2N3hZIn7skAM3k9Ok7EaSkMV9UYSsbCMw8WcRUVBoNq8SPguQx07DcuWhOG5t7KXTcV8idbals+Q==" saltValue="z/HvOoLNFOt8T7cJgvkLHw==" spinCount="100000" sheet="1" objects="1" scenarios="1"/>
  <mergeCells count="13">
    <mergeCell ref="B29:S29"/>
    <mergeCell ref="B2:Q2"/>
    <mergeCell ref="B8:S9"/>
    <mergeCell ref="C11:R12"/>
    <mergeCell ref="C15:R16"/>
    <mergeCell ref="C23:R24"/>
    <mergeCell ref="C19:R20"/>
    <mergeCell ref="C21:R22"/>
    <mergeCell ref="C13:R14"/>
    <mergeCell ref="B10:S10"/>
    <mergeCell ref="B18:S18"/>
    <mergeCell ref="C25:R25"/>
    <mergeCell ref="C26:R2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60"/>
  <sheetViews>
    <sheetView showGridLines="0" zoomScale="80" zoomScaleNormal="80" workbookViewId="0"/>
  </sheetViews>
  <sheetFormatPr baseColWidth="10" defaultColWidth="11.453125" defaultRowHeight="14.5" x14ac:dyDescent="0.35"/>
  <cols>
    <col min="1" max="1" width="3" customWidth="1"/>
    <col min="2" max="2" width="14.26953125" customWidth="1"/>
    <col min="3" max="3" width="13.90625" customWidth="1"/>
    <col min="19" max="19" width="4.36328125" customWidth="1"/>
  </cols>
  <sheetData>
    <row r="1" spans="1:22" ht="10.5" customHeight="1" x14ac:dyDescent="0.35"/>
    <row r="2" spans="1:22" ht="143" customHeight="1" x14ac:dyDescent="0.35">
      <c r="B2" s="77"/>
      <c r="C2" s="78"/>
      <c r="D2" s="78"/>
      <c r="E2" s="78"/>
      <c r="F2" s="78"/>
      <c r="G2" s="78"/>
      <c r="H2" s="78"/>
      <c r="I2" s="78"/>
      <c r="J2" s="78"/>
      <c r="K2" s="78"/>
      <c r="L2" s="78"/>
      <c r="M2" s="78"/>
      <c r="N2" s="78"/>
      <c r="O2" s="78"/>
      <c r="P2" s="78"/>
      <c r="Q2" s="78"/>
      <c r="R2" s="27"/>
      <c r="S2" s="27"/>
    </row>
    <row r="3" spans="1:22" ht="4" customHeight="1" x14ac:dyDescent="0.35">
      <c r="B3" s="29"/>
      <c r="C3" s="29"/>
      <c r="D3" s="29"/>
      <c r="E3" s="29"/>
      <c r="F3" s="29"/>
      <c r="G3" s="29"/>
      <c r="H3" s="29"/>
      <c r="I3" s="29"/>
      <c r="J3" s="29"/>
      <c r="K3" s="29"/>
      <c r="L3" s="29"/>
      <c r="M3" s="29"/>
      <c r="N3" s="29"/>
      <c r="O3" s="29"/>
      <c r="P3" s="29"/>
      <c r="Q3" s="29"/>
      <c r="R3" s="29"/>
      <c r="S3" s="29"/>
    </row>
    <row r="4" spans="1:22" ht="37" customHeight="1" x14ac:dyDescent="0.35"/>
    <row r="5" spans="1:22" ht="24" customHeight="1" x14ac:dyDescent="0.35">
      <c r="S5" s="30"/>
    </row>
    <row r="6" spans="1:22" ht="4" customHeight="1" x14ac:dyDescent="0.35">
      <c r="B6" s="29"/>
      <c r="C6" s="29"/>
      <c r="D6" s="29"/>
      <c r="E6" s="29"/>
      <c r="F6" s="29"/>
      <c r="G6" s="29"/>
      <c r="H6" s="29"/>
      <c r="I6" s="29"/>
      <c r="J6" s="29"/>
      <c r="K6" s="29"/>
      <c r="L6" s="29"/>
      <c r="M6" s="29"/>
      <c r="N6" s="29"/>
      <c r="O6" s="29"/>
      <c r="P6" s="29"/>
      <c r="Q6" s="29"/>
      <c r="R6" s="29"/>
      <c r="S6" s="29"/>
    </row>
    <row r="7" spans="1:22" ht="3.5" customHeight="1" x14ac:dyDescent="0.35"/>
    <row r="9" spans="1:22" ht="16.5" x14ac:dyDescent="0.35">
      <c r="A9" s="5"/>
      <c r="B9" s="94" t="s">
        <v>7</v>
      </c>
      <c r="C9" s="94"/>
      <c r="D9" s="94"/>
      <c r="E9" s="94"/>
      <c r="F9" s="94"/>
      <c r="G9" s="94"/>
      <c r="H9" s="94"/>
      <c r="I9" s="94"/>
      <c r="J9" s="94"/>
      <c r="K9" s="94"/>
      <c r="L9" s="94"/>
      <c r="M9" s="94"/>
      <c r="N9" s="94"/>
      <c r="O9" s="94"/>
      <c r="P9" s="94"/>
      <c r="Q9" s="38"/>
      <c r="R9" s="38"/>
      <c r="S9" s="38"/>
    </row>
    <row r="10" spans="1:22" ht="6" customHeight="1" x14ac:dyDescent="0.35">
      <c r="A10" s="5"/>
      <c r="B10" s="32"/>
      <c r="C10" s="32"/>
      <c r="D10" s="32"/>
      <c r="E10" s="32"/>
      <c r="F10" s="32"/>
      <c r="G10" s="33"/>
      <c r="H10" s="33"/>
      <c r="I10" s="33"/>
      <c r="J10" s="33"/>
      <c r="K10" s="33"/>
      <c r="L10" s="33"/>
      <c r="M10" s="33"/>
      <c r="N10" s="33"/>
      <c r="O10" s="33"/>
      <c r="P10" s="33"/>
      <c r="Q10" s="33"/>
      <c r="R10" s="33"/>
      <c r="S10" s="33"/>
      <c r="T10" s="31"/>
    </row>
    <row r="11" spans="1:22" ht="15" thickBot="1" x14ac:dyDescent="0.4">
      <c r="A11" s="6"/>
      <c r="B11" s="6"/>
      <c r="C11" s="6"/>
      <c r="D11" s="6"/>
      <c r="E11" s="6"/>
      <c r="F11" s="6"/>
      <c r="G11" s="6"/>
      <c r="H11" s="6"/>
      <c r="I11" s="6"/>
      <c r="J11" s="6"/>
      <c r="K11" s="6"/>
      <c r="L11" s="6"/>
      <c r="M11" s="6"/>
      <c r="N11" s="7"/>
      <c r="O11" s="6"/>
      <c r="P11" s="6"/>
    </row>
    <row r="12" spans="1:22" ht="18" customHeight="1" thickBot="1" x14ac:dyDescent="0.4">
      <c r="A12" s="8"/>
      <c r="B12" s="35" t="s">
        <v>9</v>
      </c>
      <c r="C12" s="35"/>
      <c r="E12" s="84" t="s">
        <v>8</v>
      </c>
      <c r="F12" s="168"/>
      <c r="G12" s="168"/>
      <c r="H12" s="168"/>
      <c r="I12" s="168"/>
      <c r="J12" s="168"/>
      <c r="K12" s="8"/>
      <c r="L12" s="172" t="s">
        <v>210</v>
      </c>
      <c r="M12" s="172"/>
      <c r="N12" s="172"/>
      <c r="O12" s="172"/>
      <c r="P12" s="173" t="s">
        <v>195</v>
      </c>
      <c r="Q12" s="174"/>
      <c r="R12" s="174"/>
      <c r="S12" s="175"/>
    </row>
    <row r="13" spans="1:22" x14ac:dyDescent="0.35">
      <c r="A13" s="6"/>
      <c r="B13" s="36"/>
      <c r="C13" s="36"/>
      <c r="D13" s="6"/>
      <c r="E13" s="6"/>
      <c r="F13" s="6"/>
      <c r="G13" s="6"/>
      <c r="H13" s="6"/>
      <c r="I13" s="6"/>
      <c r="J13" s="6"/>
      <c r="K13" s="6"/>
      <c r="L13" s="10"/>
      <c r="M13" s="10"/>
      <c r="N13" s="7"/>
      <c r="O13" s="6"/>
      <c r="P13" s="6"/>
    </row>
    <row r="14" spans="1:22" ht="18" customHeight="1" x14ac:dyDescent="0.35">
      <c r="A14" s="8"/>
      <c r="B14" s="35" t="s">
        <v>214</v>
      </c>
      <c r="C14" s="35"/>
      <c r="F14" s="169" t="s">
        <v>211</v>
      </c>
      <c r="G14" s="170"/>
      <c r="H14" s="170"/>
      <c r="I14" s="170"/>
      <c r="J14" s="171"/>
      <c r="K14" s="14"/>
      <c r="L14" s="35" t="s">
        <v>10</v>
      </c>
      <c r="M14" s="84" t="s">
        <v>11</v>
      </c>
      <c r="N14" s="84"/>
      <c r="O14" s="84"/>
      <c r="P14" s="14"/>
      <c r="Q14" s="14"/>
      <c r="R14" s="14"/>
      <c r="S14" s="14"/>
      <c r="T14" s="14"/>
    </row>
    <row r="15" spans="1:22" x14ac:dyDescent="0.35">
      <c r="A15" s="8"/>
      <c r="B15" s="35"/>
      <c r="C15" s="35"/>
      <c r="D15" s="8"/>
      <c r="E15" s="8"/>
      <c r="F15" s="8"/>
      <c r="G15" s="8"/>
      <c r="H15" s="8"/>
      <c r="I15" s="8"/>
      <c r="J15" s="8"/>
      <c r="K15" s="8"/>
      <c r="L15" s="36"/>
      <c r="M15" s="10"/>
      <c r="N15" s="8"/>
      <c r="O15" s="8"/>
      <c r="P15" s="8"/>
    </row>
    <row r="16" spans="1:22" s="1" customFormat="1" ht="36" customHeight="1" x14ac:dyDescent="0.3">
      <c r="A16" s="12"/>
      <c r="B16" s="176" t="s">
        <v>207</v>
      </c>
      <c r="C16" s="176"/>
      <c r="D16" s="176"/>
      <c r="E16" s="177"/>
      <c r="F16" s="169" t="s">
        <v>212</v>
      </c>
      <c r="G16" s="170"/>
      <c r="H16" s="170"/>
      <c r="I16" s="170"/>
      <c r="J16" s="171"/>
      <c r="K16" s="12"/>
      <c r="L16" s="35" t="s">
        <v>10</v>
      </c>
      <c r="M16" s="84" t="s">
        <v>11</v>
      </c>
      <c r="N16" s="84"/>
      <c r="O16" s="84"/>
      <c r="P16" s="15"/>
      <c r="Q16" s="15"/>
      <c r="R16" s="12"/>
      <c r="S16" s="12"/>
      <c r="T16" s="12"/>
      <c r="U16" s="12"/>
      <c r="V16" s="12"/>
    </row>
    <row r="17" spans="1:22" x14ac:dyDescent="0.35">
      <c r="B17" s="34"/>
      <c r="C17" s="13"/>
    </row>
    <row r="18" spans="1:22" ht="16.5" x14ac:dyDescent="0.35">
      <c r="A18" s="5"/>
      <c r="B18" s="94" t="s">
        <v>208</v>
      </c>
      <c r="C18" s="94"/>
      <c r="D18" s="94"/>
      <c r="E18" s="94"/>
      <c r="F18" s="94"/>
      <c r="G18" s="94"/>
      <c r="H18" s="94"/>
      <c r="I18" s="94"/>
      <c r="J18" s="94"/>
      <c r="K18" s="94"/>
      <c r="L18" s="94"/>
      <c r="M18" s="94"/>
      <c r="N18" s="94"/>
      <c r="O18" s="94"/>
      <c r="P18" s="94"/>
      <c r="Q18" s="38"/>
      <c r="R18" s="38"/>
      <c r="S18" s="38"/>
    </row>
    <row r="19" spans="1:22" ht="6" customHeight="1" x14ac:dyDescent="0.35">
      <c r="A19" s="5"/>
      <c r="B19" s="32"/>
      <c r="C19" s="32"/>
      <c r="D19" s="32"/>
      <c r="E19" s="32"/>
      <c r="F19" s="32"/>
      <c r="G19" s="33"/>
      <c r="H19" s="33"/>
      <c r="I19" s="33"/>
      <c r="J19" s="33"/>
      <c r="K19" s="33"/>
      <c r="L19" s="33"/>
      <c r="M19" s="33"/>
      <c r="N19" s="33"/>
      <c r="O19" s="33"/>
      <c r="P19" s="33"/>
      <c r="Q19" s="33"/>
      <c r="R19" s="33"/>
      <c r="S19" s="33"/>
      <c r="T19" s="31"/>
    </row>
    <row r="20" spans="1:22" x14ac:dyDescent="0.35">
      <c r="A20" s="6"/>
      <c r="B20" s="6"/>
      <c r="C20" s="6"/>
      <c r="D20" s="6"/>
      <c r="E20" s="6"/>
      <c r="F20" s="6"/>
      <c r="G20" s="6"/>
      <c r="H20" s="6"/>
      <c r="I20" s="6"/>
      <c r="J20" s="6"/>
      <c r="K20" s="6"/>
      <c r="L20" s="6"/>
      <c r="M20" s="6"/>
      <c r="N20" s="7"/>
      <c r="O20" s="6"/>
      <c r="P20" s="6"/>
    </row>
    <row r="21" spans="1:22" ht="18" customHeight="1" x14ac:dyDescent="0.35">
      <c r="A21" s="8"/>
      <c r="B21" s="35" t="s">
        <v>0</v>
      </c>
      <c r="C21" s="10"/>
      <c r="E21" s="84" t="s">
        <v>213</v>
      </c>
      <c r="F21" s="84"/>
      <c r="G21" s="84"/>
      <c r="H21" s="84"/>
      <c r="I21" s="84"/>
      <c r="J21" s="84"/>
      <c r="K21" s="8"/>
      <c r="L21" s="35" t="s">
        <v>1</v>
      </c>
      <c r="M21" s="10"/>
      <c r="N21" s="84" t="s">
        <v>2</v>
      </c>
      <c r="O21" s="84"/>
      <c r="P21" s="84"/>
      <c r="Q21" s="10"/>
    </row>
    <row r="22" spans="1:22" x14ac:dyDescent="0.35">
      <c r="A22" s="6"/>
      <c r="B22" s="36"/>
      <c r="C22" s="6"/>
      <c r="D22" s="6"/>
      <c r="E22" s="17"/>
      <c r="F22" s="17"/>
      <c r="G22" s="17"/>
      <c r="H22" s="17"/>
      <c r="I22" s="17"/>
      <c r="J22" s="17"/>
      <c r="K22" s="6"/>
      <c r="L22" s="35"/>
      <c r="M22" s="10"/>
      <c r="N22" s="7"/>
      <c r="O22" s="6"/>
      <c r="P22" s="6"/>
    </row>
    <row r="23" spans="1:22" ht="18" customHeight="1" x14ac:dyDescent="0.35">
      <c r="A23" s="8"/>
      <c r="B23" s="35" t="s">
        <v>209</v>
      </c>
      <c r="C23" s="10"/>
      <c r="E23" s="18"/>
      <c r="F23" s="91" t="s">
        <v>3</v>
      </c>
      <c r="G23" s="92"/>
      <c r="H23" s="92"/>
      <c r="I23" s="92"/>
      <c r="J23" s="93"/>
      <c r="K23" s="8"/>
      <c r="L23" s="35" t="s">
        <v>5</v>
      </c>
      <c r="M23" s="12"/>
      <c r="N23" s="12"/>
      <c r="O23" s="12"/>
      <c r="P23" s="67" t="s">
        <v>3</v>
      </c>
      <c r="Q23" s="68"/>
      <c r="R23" s="68"/>
      <c r="S23" s="68"/>
      <c r="T23" s="69"/>
    </row>
    <row r="24" spans="1:22" x14ac:dyDescent="0.35">
      <c r="A24" s="8"/>
      <c r="B24" s="35"/>
      <c r="C24" s="10"/>
      <c r="D24" s="8"/>
      <c r="E24" s="19"/>
      <c r="F24" s="19"/>
      <c r="G24" s="19"/>
      <c r="H24" s="19"/>
      <c r="I24" s="19"/>
      <c r="J24" s="19"/>
      <c r="K24" s="8"/>
      <c r="L24" s="10"/>
      <c r="M24" s="10"/>
      <c r="N24" s="8"/>
      <c r="O24" s="8"/>
      <c r="P24" s="8"/>
    </row>
    <row r="25" spans="1:22" s="1" customFormat="1" ht="18.649999999999999" customHeight="1" x14ac:dyDescent="0.3">
      <c r="A25" s="12"/>
      <c r="B25" s="35" t="s">
        <v>6</v>
      </c>
      <c r="C25" s="12"/>
      <c r="E25" s="91" t="s">
        <v>184</v>
      </c>
      <c r="F25" s="92"/>
      <c r="G25" s="93"/>
      <c r="H25" s="20"/>
      <c r="I25" s="20"/>
      <c r="J25" s="20"/>
      <c r="K25" s="12"/>
      <c r="L25" s="85" t="s">
        <v>181</v>
      </c>
      <c r="M25" s="86"/>
      <c r="N25" s="84" t="s">
        <v>188</v>
      </c>
      <c r="O25" s="84"/>
      <c r="P25" s="84"/>
      <c r="R25" s="12"/>
      <c r="S25" s="12"/>
      <c r="T25" s="12"/>
      <c r="U25" s="12"/>
      <c r="V25" s="12"/>
    </row>
    <row r="26" spans="1:22" s="1" customFormat="1" ht="14" x14ac:dyDescent="0.3">
      <c r="A26" s="12"/>
      <c r="B26" s="37"/>
      <c r="C26" s="12"/>
      <c r="D26" s="12"/>
      <c r="E26" s="19"/>
      <c r="F26" s="19"/>
      <c r="G26" s="19"/>
      <c r="H26" s="19"/>
      <c r="I26" s="19"/>
      <c r="J26" s="19"/>
      <c r="K26" s="12"/>
      <c r="L26" s="12"/>
      <c r="M26" s="12"/>
      <c r="N26" s="12"/>
      <c r="O26" s="12"/>
      <c r="P26" s="12"/>
      <c r="Q26" s="65" t="s">
        <v>185</v>
      </c>
      <c r="R26" s="12"/>
      <c r="S26" s="12"/>
      <c r="T26" s="12"/>
      <c r="U26" s="12"/>
      <c r="V26" s="12"/>
    </row>
    <row r="27" spans="1:22" ht="18" customHeight="1" x14ac:dyDescent="0.35">
      <c r="A27" s="8"/>
      <c r="B27" s="35" t="s">
        <v>182</v>
      </c>
      <c r="C27" s="10"/>
      <c r="E27" s="88" t="s">
        <v>183</v>
      </c>
      <c r="F27" s="89"/>
      <c r="G27" s="89"/>
      <c r="H27" s="89"/>
      <c r="I27" s="89"/>
      <c r="J27" s="90"/>
      <c r="K27" s="8"/>
      <c r="L27" s="64" t="s">
        <v>180</v>
      </c>
      <c r="M27" s="1"/>
      <c r="N27" s="87" t="s">
        <v>185</v>
      </c>
      <c r="O27" s="87"/>
      <c r="P27" s="87"/>
      <c r="Q27" s="66" t="s">
        <v>186</v>
      </c>
      <c r="R27" s="1"/>
    </row>
    <row r="28" spans="1:22" x14ac:dyDescent="0.35">
      <c r="A28" s="8"/>
      <c r="B28" s="10"/>
      <c r="C28" s="10"/>
      <c r="D28" s="8"/>
      <c r="E28" s="8"/>
      <c r="F28" s="8"/>
      <c r="G28" s="8"/>
      <c r="H28" s="8"/>
      <c r="I28" s="8"/>
      <c r="J28" s="8"/>
      <c r="K28" s="8"/>
      <c r="L28" s="10"/>
      <c r="M28" s="10"/>
      <c r="N28" s="8"/>
      <c r="O28" s="8"/>
      <c r="P28" s="8"/>
      <c r="Q28" s="13" t="s">
        <v>187</v>
      </c>
    </row>
    <row r="29" spans="1:22" x14ac:dyDescent="0.35">
      <c r="A29" s="8"/>
      <c r="B29" s="10"/>
      <c r="C29" s="10"/>
      <c r="D29" s="8"/>
      <c r="E29" s="8"/>
      <c r="F29" s="8"/>
      <c r="G29" s="8"/>
      <c r="H29" s="8"/>
      <c r="I29" s="8"/>
      <c r="J29" s="8"/>
      <c r="K29" s="8"/>
      <c r="L29" s="10"/>
      <c r="M29" s="10"/>
      <c r="N29" s="8"/>
      <c r="O29" s="8"/>
      <c r="P29" s="8"/>
    </row>
    <row r="30" spans="1:22" ht="16.5" x14ac:dyDescent="0.35">
      <c r="A30" s="5"/>
      <c r="B30" s="94" t="s">
        <v>12</v>
      </c>
      <c r="C30" s="94"/>
      <c r="D30" s="94"/>
      <c r="E30" s="94"/>
      <c r="F30" s="94"/>
      <c r="G30" s="94"/>
      <c r="H30" s="94"/>
      <c r="I30" s="94"/>
      <c r="J30" s="94"/>
      <c r="K30" s="94"/>
      <c r="L30" s="94"/>
      <c r="M30" s="94"/>
      <c r="N30" s="94"/>
      <c r="O30" s="94"/>
      <c r="P30" s="94"/>
      <c r="Q30" s="38"/>
      <c r="R30" s="38"/>
      <c r="S30" s="38"/>
    </row>
    <row r="31" spans="1:22" ht="6" customHeight="1" x14ac:dyDescent="0.35">
      <c r="A31" s="5"/>
      <c r="B31" s="32"/>
      <c r="C31" s="32"/>
      <c r="D31" s="32"/>
      <c r="E31" s="32"/>
      <c r="F31" s="32"/>
      <c r="G31" s="33"/>
      <c r="H31" s="33"/>
      <c r="I31" s="33"/>
      <c r="J31" s="33"/>
      <c r="K31" s="33"/>
      <c r="L31" s="33"/>
      <c r="M31" s="33"/>
      <c r="N31" s="33"/>
      <c r="O31" s="33"/>
      <c r="P31" s="33"/>
      <c r="Q31" s="33"/>
      <c r="R31" s="33"/>
      <c r="S31" s="33"/>
    </row>
    <row r="32" spans="1:22" ht="15" thickBot="1" x14ac:dyDescent="0.4">
      <c r="B32" s="95"/>
      <c r="C32" s="95"/>
      <c r="D32" s="95"/>
      <c r="E32" s="95"/>
      <c r="F32" s="95"/>
      <c r="G32" s="95"/>
      <c r="H32" s="95"/>
      <c r="I32" s="95"/>
      <c r="J32" s="95"/>
      <c r="K32" s="95"/>
      <c r="L32" s="95"/>
      <c r="M32" s="95"/>
      <c r="N32" s="95"/>
      <c r="O32" s="95"/>
      <c r="P32" s="95"/>
      <c r="Q32" s="95"/>
      <c r="R32" s="95"/>
      <c r="S32" s="95"/>
      <c r="T32" s="95"/>
    </row>
    <row r="33" spans="2:19" ht="25" customHeight="1" thickBot="1" x14ac:dyDescent="0.4">
      <c r="B33" s="96" t="s">
        <v>40</v>
      </c>
      <c r="C33" s="97"/>
      <c r="D33" s="97"/>
      <c r="E33" s="97"/>
      <c r="F33" s="97"/>
      <c r="G33" s="97"/>
      <c r="H33" s="97"/>
      <c r="I33" s="97"/>
      <c r="J33" s="97"/>
      <c r="K33" s="97"/>
      <c r="L33" s="97"/>
      <c r="M33" s="97"/>
      <c r="N33" s="97"/>
      <c r="O33" s="97"/>
      <c r="P33" s="97"/>
      <c r="Q33" s="97"/>
      <c r="R33" s="97"/>
      <c r="S33" s="98"/>
    </row>
    <row r="34" spans="2:19" ht="23" customHeight="1" thickBot="1" x14ac:dyDescent="0.4">
      <c r="B34" s="99" t="s">
        <v>13</v>
      </c>
      <c r="C34" s="100"/>
      <c r="D34" s="100"/>
      <c r="E34" s="100"/>
      <c r="F34" s="100"/>
      <c r="G34" s="100"/>
      <c r="H34" s="100"/>
      <c r="I34" s="100"/>
      <c r="J34" s="100"/>
      <c r="K34" s="100"/>
      <c r="L34" s="101" t="s">
        <v>57</v>
      </c>
      <c r="M34" s="102"/>
      <c r="N34" s="102"/>
      <c r="O34" s="102"/>
      <c r="P34" s="102"/>
      <c r="Q34" s="102"/>
      <c r="R34" s="102"/>
      <c r="S34" s="103"/>
    </row>
    <row r="35" spans="2:19" ht="31.5" customHeight="1" x14ac:dyDescent="0.35">
      <c r="B35" s="141" t="s">
        <v>215</v>
      </c>
      <c r="C35" s="142"/>
      <c r="D35" s="143">
        <v>1</v>
      </c>
      <c r="E35" s="144"/>
      <c r="F35" s="144"/>
      <c r="G35" s="144"/>
      <c r="H35" s="144"/>
      <c r="I35" s="144"/>
      <c r="J35" s="144"/>
      <c r="K35" s="145"/>
      <c r="L35" s="143">
        <v>4</v>
      </c>
      <c r="M35" s="144"/>
      <c r="N35" s="144"/>
      <c r="O35" s="144"/>
      <c r="P35" s="144"/>
      <c r="Q35" s="144"/>
      <c r="R35" s="144"/>
      <c r="S35" s="154"/>
    </row>
    <row r="36" spans="2:19" ht="31.5" customHeight="1" x14ac:dyDescent="0.35">
      <c r="B36" s="128" t="s">
        <v>216</v>
      </c>
      <c r="C36" s="129"/>
      <c r="D36" s="130">
        <v>2</v>
      </c>
      <c r="E36" s="131"/>
      <c r="F36" s="131"/>
      <c r="G36" s="131"/>
      <c r="H36" s="131"/>
      <c r="I36" s="131"/>
      <c r="J36" s="131"/>
      <c r="K36" s="132"/>
      <c r="L36" s="130">
        <v>5</v>
      </c>
      <c r="M36" s="131"/>
      <c r="N36" s="131"/>
      <c r="O36" s="131"/>
      <c r="P36" s="131"/>
      <c r="Q36" s="131"/>
      <c r="R36" s="131"/>
      <c r="S36" s="134"/>
    </row>
    <row r="37" spans="2:19" ht="31.5" customHeight="1" x14ac:dyDescent="0.35">
      <c r="B37" s="135" t="s">
        <v>217</v>
      </c>
      <c r="C37" s="136"/>
      <c r="D37" s="137">
        <v>3</v>
      </c>
      <c r="E37" s="138"/>
      <c r="F37" s="138"/>
      <c r="G37" s="138"/>
      <c r="H37" s="138"/>
      <c r="I37" s="138"/>
      <c r="J37" s="138"/>
      <c r="K37" s="139"/>
      <c r="L37" s="137">
        <v>6</v>
      </c>
      <c r="M37" s="138"/>
      <c r="N37" s="138"/>
      <c r="O37" s="138"/>
      <c r="P37" s="138"/>
      <c r="Q37" s="138"/>
      <c r="R37" s="138"/>
      <c r="S37" s="140"/>
    </row>
    <row r="38" spans="2:19" ht="31.5" customHeight="1" x14ac:dyDescent="0.35">
      <c r="B38" s="123" t="s">
        <v>218</v>
      </c>
      <c r="C38" s="124"/>
      <c r="D38" s="125">
        <v>7</v>
      </c>
      <c r="E38" s="126"/>
      <c r="F38" s="126"/>
      <c r="G38" s="126"/>
      <c r="H38" s="126"/>
      <c r="I38" s="126"/>
      <c r="J38" s="126"/>
      <c r="K38" s="127"/>
      <c r="L38" s="125">
        <v>10</v>
      </c>
      <c r="M38" s="126"/>
      <c r="N38" s="126"/>
      <c r="O38" s="126"/>
      <c r="P38" s="126"/>
      <c r="Q38" s="126"/>
      <c r="R38" s="126"/>
      <c r="S38" s="133"/>
    </row>
    <row r="39" spans="2:19" ht="31.5" customHeight="1" x14ac:dyDescent="0.35">
      <c r="B39" s="128" t="s">
        <v>219</v>
      </c>
      <c r="C39" s="129"/>
      <c r="D39" s="130">
        <v>8</v>
      </c>
      <c r="E39" s="131"/>
      <c r="F39" s="131"/>
      <c r="G39" s="131"/>
      <c r="H39" s="131"/>
      <c r="I39" s="131"/>
      <c r="J39" s="131"/>
      <c r="K39" s="132"/>
      <c r="L39" s="130">
        <v>11</v>
      </c>
      <c r="M39" s="131"/>
      <c r="N39" s="131"/>
      <c r="O39" s="131"/>
      <c r="P39" s="131"/>
      <c r="Q39" s="131"/>
      <c r="R39" s="131"/>
      <c r="S39" s="134"/>
    </row>
    <row r="40" spans="2:19" ht="31.5" customHeight="1" thickBot="1" x14ac:dyDescent="0.4">
      <c r="B40" s="105" t="s">
        <v>220</v>
      </c>
      <c r="C40" s="106"/>
      <c r="D40" s="107">
        <v>9</v>
      </c>
      <c r="E40" s="108"/>
      <c r="F40" s="108"/>
      <c r="G40" s="108"/>
      <c r="H40" s="108"/>
      <c r="I40" s="108"/>
      <c r="J40" s="108"/>
      <c r="K40" s="109"/>
      <c r="L40" s="107">
        <v>12</v>
      </c>
      <c r="M40" s="108"/>
      <c r="N40" s="108"/>
      <c r="O40" s="108"/>
      <c r="P40" s="108"/>
      <c r="Q40" s="108"/>
      <c r="R40" s="108"/>
      <c r="S40" s="115"/>
    </row>
    <row r="41" spans="2:19" ht="25" customHeight="1" x14ac:dyDescent="0.35">
      <c r="B41" s="110" t="s">
        <v>43</v>
      </c>
      <c r="C41" s="111"/>
      <c r="D41" s="159" t="s">
        <v>39</v>
      </c>
      <c r="E41" s="160"/>
      <c r="F41" s="160"/>
      <c r="G41" s="160"/>
      <c r="H41" s="160"/>
      <c r="I41" s="160"/>
      <c r="J41" s="160"/>
      <c r="K41" s="160"/>
      <c r="L41" s="160"/>
      <c r="M41" s="160"/>
      <c r="N41" s="160"/>
      <c r="O41" s="160"/>
      <c r="P41" s="160"/>
      <c r="Q41" s="160"/>
      <c r="R41" s="160"/>
      <c r="S41" s="161"/>
    </row>
    <row r="42" spans="2:19" ht="28" customHeight="1" x14ac:dyDescent="0.35">
      <c r="B42" s="155" t="s">
        <v>44</v>
      </c>
      <c r="C42" s="156"/>
      <c r="D42" s="162"/>
      <c r="E42" s="163"/>
      <c r="F42" s="163"/>
      <c r="G42" s="163"/>
      <c r="H42" s="163"/>
      <c r="I42" s="163"/>
      <c r="J42" s="163"/>
      <c r="K42" s="163"/>
      <c r="L42" s="163"/>
      <c r="M42" s="163"/>
      <c r="N42" s="163"/>
      <c r="O42" s="163"/>
      <c r="P42" s="163"/>
      <c r="Q42" s="163"/>
      <c r="R42" s="163"/>
      <c r="S42" s="164"/>
    </row>
    <row r="43" spans="2:19" ht="32.5" customHeight="1" thickBot="1" x14ac:dyDescent="0.4">
      <c r="B43" s="157" t="s">
        <v>46</v>
      </c>
      <c r="C43" s="158"/>
      <c r="D43" s="165"/>
      <c r="E43" s="166"/>
      <c r="F43" s="166"/>
      <c r="G43" s="166"/>
      <c r="H43" s="166"/>
      <c r="I43" s="166"/>
      <c r="J43" s="166"/>
      <c r="K43" s="166"/>
      <c r="L43" s="166"/>
      <c r="M43" s="166"/>
      <c r="N43" s="166"/>
      <c r="O43" s="166"/>
      <c r="P43" s="166"/>
      <c r="Q43" s="166"/>
      <c r="R43" s="166"/>
      <c r="S43" s="167"/>
    </row>
    <row r="44" spans="2:19" ht="15" thickBot="1" x14ac:dyDescent="0.4"/>
    <row r="45" spans="2:19" ht="25" customHeight="1" thickBot="1" x14ac:dyDescent="0.55000000000000004">
      <c r="B45" s="39" t="s">
        <v>47</v>
      </c>
      <c r="C45" s="40"/>
      <c r="D45" s="40"/>
      <c r="E45" s="40"/>
      <c r="F45" s="40"/>
      <c r="G45" s="40"/>
      <c r="H45" s="40"/>
      <c r="I45" s="40"/>
      <c r="J45" s="40"/>
      <c r="K45" s="40"/>
      <c r="L45" s="40"/>
      <c r="M45" s="40"/>
      <c r="N45" s="40"/>
      <c r="O45" s="40"/>
      <c r="P45" s="40"/>
      <c r="Q45" s="40"/>
      <c r="R45" s="40"/>
      <c r="S45" s="40"/>
    </row>
    <row r="46" spans="2:19" ht="28" customHeight="1" thickBot="1" x14ac:dyDescent="0.4">
      <c r="B46" s="146" t="s">
        <v>58</v>
      </c>
      <c r="C46" s="147"/>
      <c r="D46" s="147"/>
      <c r="E46" s="147"/>
      <c r="F46" s="147"/>
      <c r="G46" s="147"/>
      <c r="H46" s="147"/>
      <c r="I46" s="147"/>
      <c r="J46" s="147"/>
      <c r="K46" s="147"/>
      <c r="L46" s="147"/>
      <c r="M46" s="147"/>
      <c r="N46" s="147"/>
      <c r="O46" s="147"/>
      <c r="P46" s="147"/>
      <c r="Q46" s="147"/>
      <c r="R46" s="147"/>
      <c r="S46" s="148"/>
    </row>
    <row r="47" spans="2:19" ht="23" customHeight="1" thickBot="1" x14ac:dyDescent="0.4">
      <c r="B47" s="149" t="s">
        <v>45</v>
      </c>
      <c r="C47" s="150"/>
      <c r="D47" s="151" t="s">
        <v>59</v>
      </c>
      <c r="E47" s="152"/>
      <c r="F47" s="152"/>
      <c r="G47" s="152"/>
      <c r="H47" s="152"/>
      <c r="I47" s="152"/>
      <c r="J47" s="152"/>
      <c r="K47" s="150"/>
      <c r="L47" s="151" t="s">
        <v>221</v>
      </c>
      <c r="M47" s="152"/>
      <c r="N47" s="152"/>
      <c r="O47" s="152"/>
      <c r="P47" s="152"/>
      <c r="Q47" s="152"/>
      <c r="R47" s="152"/>
      <c r="S47" s="153"/>
    </row>
    <row r="48" spans="2:19" ht="29" customHeight="1" x14ac:dyDescent="0.35">
      <c r="B48" s="141" t="s">
        <v>215</v>
      </c>
      <c r="C48" s="142"/>
      <c r="D48" s="143">
        <v>1</v>
      </c>
      <c r="E48" s="144"/>
      <c r="F48" s="144"/>
      <c r="G48" s="144"/>
      <c r="H48" s="144"/>
      <c r="I48" s="144"/>
      <c r="J48" s="144"/>
      <c r="K48" s="145"/>
      <c r="L48" s="143"/>
      <c r="M48" s="144"/>
      <c r="N48" s="144"/>
      <c r="O48" s="144"/>
      <c r="P48" s="144"/>
      <c r="Q48" s="144"/>
      <c r="R48" s="144"/>
      <c r="S48" s="154"/>
    </row>
    <row r="49" spans="2:19" ht="29" customHeight="1" x14ac:dyDescent="0.35">
      <c r="B49" s="128" t="s">
        <v>216</v>
      </c>
      <c r="C49" s="129"/>
      <c r="D49" s="130">
        <v>2</v>
      </c>
      <c r="E49" s="131"/>
      <c r="F49" s="131"/>
      <c r="G49" s="131"/>
      <c r="H49" s="131"/>
      <c r="I49" s="131"/>
      <c r="J49" s="131"/>
      <c r="K49" s="132"/>
      <c r="L49" s="130"/>
      <c r="M49" s="131"/>
      <c r="N49" s="131"/>
      <c r="O49" s="131"/>
      <c r="P49" s="131"/>
      <c r="Q49" s="131"/>
      <c r="R49" s="131"/>
      <c r="S49" s="134"/>
    </row>
    <row r="50" spans="2:19" ht="29" customHeight="1" x14ac:dyDescent="0.35">
      <c r="B50" s="135" t="s">
        <v>217</v>
      </c>
      <c r="C50" s="136"/>
      <c r="D50" s="137">
        <v>3</v>
      </c>
      <c r="E50" s="138"/>
      <c r="F50" s="138"/>
      <c r="G50" s="138"/>
      <c r="H50" s="138"/>
      <c r="I50" s="138"/>
      <c r="J50" s="138"/>
      <c r="K50" s="139"/>
      <c r="L50" s="137"/>
      <c r="M50" s="138"/>
      <c r="N50" s="138"/>
      <c r="O50" s="138"/>
      <c r="P50" s="138"/>
      <c r="Q50" s="138"/>
      <c r="R50" s="138"/>
      <c r="S50" s="140"/>
    </row>
    <row r="51" spans="2:19" ht="29" customHeight="1" x14ac:dyDescent="0.35">
      <c r="B51" s="123" t="s">
        <v>218</v>
      </c>
      <c r="C51" s="124"/>
      <c r="D51" s="125">
        <v>4</v>
      </c>
      <c r="E51" s="126"/>
      <c r="F51" s="126"/>
      <c r="G51" s="126"/>
      <c r="H51" s="126"/>
      <c r="I51" s="126"/>
      <c r="J51" s="126"/>
      <c r="K51" s="127"/>
      <c r="L51" s="125"/>
      <c r="M51" s="126"/>
      <c r="N51" s="126"/>
      <c r="O51" s="126"/>
      <c r="P51" s="126"/>
      <c r="Q51" s="126"/>
      <c r="R51" s="126"/>
      <c r="S51" s="133"/>
    </row>
    <row r="52" spans="2:19" ht="29" customHeight="1" x14ac:dyDescent="0.35">
      <c r="B52" s="128" t="s">
        <v>219</v>
      </c>
      <c r="C52" s="129"/>
      <c r="D52" s="130">
        <v>5</v>
      </c>
      <c r="E52" s="131"/>
      <c r="F52" s="131"/>
      <c r="G52" s="131"/>
      <c r="H52" s="131"/>
      <c r="I52" s="131"/>
      <c r="J52" s="131"/>
      <c r="K52" s="132"/>
      <c r="L52" s="130"/>
      <c r="M52" s="131"/>
      <c r="N52" s="131"/>
      <c r="O52" s="131"/>
      <c r="P52" s="131"/>
      <c r="Q52" s="131"/>
      <c r="R52" s="131"/>
      <c r="S52" s="134"/>
    </row>
    <row r="53" spans="2:19" ht="29" customHeight="1" thickBot="1" x14ac:dyDescent="0.4">
      <c r="B53" s="105" t="s">
        <v>220</v>
      </c>
      <c r="C53" s="106"/>
      <c r="D53" s="107">
        <v>6</v>
      </c>
      <c r="E53" s="108"/>
      <c r="F53" s="108"/>
      <c r="G53" s="108"/>
      <c r="H53" s="108"/>
      <c r="I53" s="108"/>
      <c r="J53" s="108"/>
      <c r="K53" s="109"/>
      <c r="L53" s="107"/>
      <c r="M53" s="108"/>
      <c r="N53" s="108"/>
      <c r="O53" s="108"/>
      <c r="P53" s="108"/>
      <c r="Q53" s="108"/>
      <c r="R53" s="108"/>
      <c r="S53" s="115"/>
    </row>
    <row r="54" spans="2:19" ht="26" customHeight="1" x14ac:dyDescent="0.35">
      <c r="B54" s="110" t="s">
        <v>43</v>
      </c>
      <c r="C54" s="111"/>
      <c r="D54" s="112"/>
      <c r="E54" s="113"/>
      <c r="F54" s="113"/>
      <c r="G54" s="113"/>
      <c r="H54" s="113"/>
      <c r="I54" s="113"/>
      <c r="J54" s="113"/>
      <c r="K54" s="114"/>
      <c r="L54" s="112"/>
      <c r="M54" s="113"/>
      <c r="N54" s="113"/>
      <c r="O54" s="113"/>
      <c r="P54" s="113"/>
      <c r="Q54" s="113"/>
      <c r="R54" s="113"/>
      <c r="S54" s="116"/>
    </row>
    <row r="55" spans="2:19" ht="26" customHeight="1" thickBot="1" x14ac:dyDescent="0.4">
      <c r="B55" s="117" t="s">
        <v>44</v>
      </c>
      <c r="C55" s="118"/>
      <c r="D55" s="119"/>
      <c r="E55" s="120"/>
      <c r="F55" s="120"/>
      <c r="G55" s="120"/>
      <c r="H55" s="120"/>
      <c r="I55" s="120"/>
      <c r="J55" s="120"/>
      <c r="K55" s="121"/>
      <c r="L55" s="119"/>
      <c r="M55" s="120"/>
      <c r="N55" s="120"/>
      <c r="O55" s="120"/>
      <c r="P55" s="120"/>
      <c r="Q55" s="120"/>
      <c r="R55" s="120"/>
      <c r="S55" s="122"/>
    </row>
    <row r="57" spans="2:19" ht="18.5" x14ac:dyDescent="0.45">
      <c r="B57" s="47" t="s">
        <v>60</v>
      </c>
      <c r="C57" s="38"/>
      <c r="D57" s="38"/>
      <c r="E57" s="38"/>
      <c r="F57" s="38"/>
      <c r="G57" s="38"/>
      <c r="H57" s="38"/>
      <c r="I57" s="38"/>
      <c r="J57" s="38"/>
      <c r="K57" s="38"/>
      <c r="L57" s="38"/>
      <c r="M57" s="38"/>
      <c r="N57" s="38"/>
      <c r="O57" s="38"/>
      <c r="P57" s="38"/>
      <c r="Q57" s="38"/>
      <c r="R57" s="38"/>
      <c r="S57" s="38"/>
    </row>
    <row r="58" spans="2:19" ht="26.5" customHeight="1" x14ac:dyDescent="0.35">
      <c r="B58" s="104" t="s">
        <v>222</v>
      </c>
      <c r="C58" s="104"/>
      <c r="D58" s="104"/>
      <c r="E58" s="104"/>
      <c r="F58" s="104"/>
      <c r="G58" s="104"/>
      <c r="H58" s="104"/>
      <c r="I58" s="104"/>
      <c r="J58" s="104"/>
      <c r="K58" s="104"/>
      <c r="L58" s="104"/>
      <c r="M58" s="104"/>
      <c r="N58" s="104"/>
      <c r="O58" s="104"/>
      <c r="P58" s="104"/>
      <c r="Q58" s="104"/>
      <c r="R58" s="104"/>
      <c r="S58" s="104"/>
    </row>
    <row r="59" spans="2:19" ht="44" customHeight="1" x14ac:dyDescent="0.35">
      <c r="B59" s="104" t="s">
        <v>223</v>
      </c>
      <c r="C59" s="104"/>
      <c r="D59" s="104"/>
      <c r="E59" s="104"/>
      <c r="F59" s="104"/>
      <c r="G59" s="104"/>
      <c r="H59" s="104"/>
      <c r="I59" s="104"/>
      <c r="J59" s="104"/>
      <c r="K59" s="104"/>
      <c r="L59" s="104"/>
      <c r="M59" s="104"/>
      <c r="N59" s="104"/>
      <c r="O59" s="104"/>
      <c r="P59" s="104"/>
      <c r="Q59" s="104"/>
      <c r="R59" s="104"/>
      <c r="S59" s="104"/>
    </row>
    <row r="60" spans="2:19" ht="26.5" customHeight="1" x14ac:dyDescent="0.35">
      <c r="B60" s="104" t="s">
        <v>61</v>
      </c>
      <c r="C60" s="104"/>
      <c r="D60" s="104"/>
      <c r="E60" s="104"/>
      <c r="F60" s="104"/>
      <c r="G60" s="104"/>
      <c r="H60" s="104"/>
      <c r="I60" s="104"/>
      <c r="J60" s="104"/>
      <c r="K60" s="104"/>
      <c r="L60" s="104"/>
      <c r="M60" s="104"/>
      <c r="N60" s="104"/>
      <c r="O60" s="104"/>
      <c r="P60" s="104"/>
      <c r="Q60" s="104"/>
      <c r="R60" s="104"/>
      <c r="S60" s="104"/>
    </row>
  </sheetData>
  <sheetProtection algorithmName="SHA-512" hashValue="e4Dv4MCYSZPIix0isuGh58BFjo5UrmDPJg6fgnytHSAQuJgFo4K4P+HP9FDW1LUVjuxS2yaWudhQfw291yqIyw==" saltValue="sMvdfI81Q00b3qnc2u35aA==" spinCount="100000" sheet="1" objects="1" scenarios="1"/>
  <mergeCells count="79">
    <mergeCell ref="B2:Q2"/>
    <mergeCell ref="F23:J23"/>
    <mergeCell ref="B9:P9"/>
    <mergeCell ref="E12:J12"/>
    <mergeCell ref="F14:J14"/>
    <mergeCell ref="M14:O14"/>
    <mergeCell ref="F16:J16"/>
    <mergeCell ref="M16:O16"/>
    <mergeCell ref="B18:P18"/>
    <mergeCell ref="E21:J21"/>
    <mergeCell ref="N21:P21"/>
    <mergeCell ref="L12:O12"/>
    <mergeCell ref="P12:S12"/>
    <mergeCell ref="B16:E16"/>
    <mergeCell ref="B35:C35"/>
    <mergeCell ref="D35:K35"/>
    <mergeCell ref="B36:C36"/>
    <mergeCell ref="D36:K36"/>
    <mergeCell ref="L35:S35"/>
    <mergeCell ref="L36:S36"/>
    <mergeCell ref="B37:C37"/>
    <mergeCell ref="D37:K37"/>
    <mergeCell ref="B38:C38"/>
    <mergeCell ref="D38:K38"/>
    <mergeCell ref="L37:S37"/>
    <mergeCell ref="L38:S38"/>
    <mergeCell ref="B39:C39"/>
    <mergeCell ref="D39:K39"/>
    <mergeCell ref="B40:C40"/>
    <mergeCell ref="D40:K40"/>
    <mergeCell ref="L39:S39"/>
    <mergeCell ref="L40:S40"/>
    <mergeCell ref="B41:C41"/>
    <mergeCell ref="B42:C42"/>
    <mergeCell ref="B43:C43"/>
    <mergeCell ref="D41:S41"/>
    <mergeCell ref="D42:S42"/>
    <mergeCell ref="D43:S43"/>
    <mergeCell ref="B48:C48"/>
    <mergeCell ref="D48:K48"/>
    <mergeCell ref="B46:S46"/>
    <mergeCell ref="B47:C47"/>
    <mergeCell ref="D47:K47"/>
    <mergeCell ref="L47:S47"/>
    <mergeCell ref="L48:S48"/>
    <mergeCell ref="B49:C49"/>
    <mergeCell ref="D49:K49"/>
    <mergeCell ref="B50:C50"/>
    <mergeCell ref="D50:K50"/>
    <mergeCell ref="L49:S49"/>
    <mergeCell ref="L50:S50"/>
    <mergeCell ref="B51:C51"/>
    <mergeCell ref="D51:K51"/>
    <mergeCell ref="B52:C52"/>
    <mergeCell ref="D52:K52"/>
    <mergeCell ref="L51:S51"/>
    <mergeCell ref="L52:S52"/>
    <mergeCell ref="B60:S60"/>
    <mergeCell ref="B53:C53"/>
    <mergeCell ref="D53:K53"/>
    <mergeCell ref="B54:C54"/>
    <mergeCell ref="D54:K54"/>
    <mergeCell ref="L53:S53"/>
    <mergeCell ref="L54:S54"/>
    <mergeCell ref="B55:C55"/>
    <mergeCell ref="D55:K55"/>
    <mergeCell ref="L55:S55"/>
    <mergeCell ref="B58:S58"/>
    <mergeCell ref="B59:S59"/>
    <mergeCell ref="B30:P30"/>
    <mergeCell ref="B32:T32"/>
    <mergeCell ref="B33:S33"/>
    <mergeCell ref="B34:K34"/>
    <mergeCell ref="L34:S34"/>
    <mergeCell ref="N25:P25"/>
    <mergeCell ref="L25:M25"/>
    <mergeCell ref="N27:P27"/>
    <mergeCell ref="E27:J27"/>
    <mergeCell ref="E25:G25"/>
  </mergeCells>
  <dataValidations count="1">
    <dataValidation type="list" allowBlank="1" showInputMessage="1" showErrorMessage="1" sqref="N27:P27" xr:uid="{00000000-0002-0000-0100-000000000000}">
      <formula1>$Q$26:$Q$28</formula1>
    </dataValidation>
  </dataValidation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T50"/>
  <sheetViews>
    <sheetView showGridLines="0" zoomScale="70" zoomScaleNormal="70" workbookViewId="0"/>
  </sheetViews>
  <sheetFormatPr baseColWidth="10" defaultColWidth="11.453125" defaultRowHeight="14.5" x14ac:dyDescent="0.35"/>
  <cols>
    <col min="1" max="1" width="3" customWidth="1"/>
    <col min="2" max="2" width="12.453125" customWidth="1"/>
    <col min="3" max="3" width="13" customWidth="1"/>
    <col min="7" max="7" width="15" customWidth="1"/>
    <col min="14" max="14" width="13.7265625" customWidth="1"/>
    <col min="15" max="15" width="14" customWidth="1"/>
    <col min="16" max="16" width="13.36328125" customWidth="1"/>
    <col min="17" max="17" width="13.81640625" customWidth="1"/>
    <col min="18" max="18" width="9.26953125" customWidth="1"/>
    <col min="19" max="19" width="33" customWidth="1"/>
    <col min="20" max="20" width="26.08984375" style="11" customWidth="1"/>
  </cols>
  <sheetData>
    <row r="1" spans="2:20" ht="10.5" customHeight="1" x14ac:dyDescent="0.35"/>
    <row r="2" spans="2:20" ht="143" customHeight="1" x14ac:dyDescent="0.35">
      <c r="B2" s="77"/>
      <c r="C2" s="78"/>
      <c r="D2" s="78"/>
      <c r="E2" s="78"/>
      <c r="F2" s="78"/>
      <c r="G2" s="78"/>
      <c r="H2" s="78"/>
      <c r="I2" s="78"/>
      <c r="J2" s="78"/>
      <c r="K2" s="78"/>
      <c r="L2" s="78"/>
      <c r="M2" s="78"/>
      <c r="N2" s="78"/>
      <c r="O2" s="78"/>
      <c r="P2" s="78"/>
      <c r="Q2" s="78"/>
      <c r="R2" s="27"/>
      <c r="S2" s="27"/>
    </row>
    <row r="3" spans="2:20" ht="4" customHeight="1" x14ac:dyDescent="0.35">
      <c r="B3" s="29"/>
      <c r="C3" s="29"/>
      <c r="D3" s="29"/>
      <c r="E3" s="29"/>
      <c r="F3" s="29"/>
      <c r="G3" s="29"/>
      <c r="H3" s="29"/>
      <c r="I3" s="29"/>
      <c r="J3" s="29"/>
      <c r="K3" s="29"/>
      <c r="L3" s="29"/>
      <c r="M3" s="29"/>
      <c r="N3" s="29"/>
      <c r="O3" s="29"/>
      <c r="P3" s="29"/>
      <c r="Q3" s="29"/>
      <c r="R3" s="29"/>
      <c r="S3" s="29"/>
    </row>
    <row r="4" spans="2:20" ht="37" customHeight="1" x14ac:dyDescent="0.35"/>
    <row r="5" spans="2:20" ht="24" customHeight="1" x14ac:dyDescent="0.35">
      <c r="S5" s="30"/>
    </row>
    <row r="6" spans="2:20" ht="4" customHeight="1" x14ac:dyDescent="0.35">
      <c r="B6" s="29"/>
      <c r="C6" s="29"/>
      <c r="D6" s="29"/>
      <c r="E6" s="29"/>
      <c r="F6" s="29"/>
      <c r="G6" s="29"/>
      <c r="H6" s="29"/>
      <c r="I6" s="29"/>
      <c r="J6" s="29"/>
      <c r="K6" s="29"/>
      <c r="L6" s="29"/>
      <c r="M6" s="29"/>
      <c r="N6" s="29"/>
      <c r="O6" s="29"/>
      <c r="P6" s="29"/>
      <c r="Q6" s="29"/>
      <c r="R6" s="29"/>
      <c r="S6" s="29"/>
    </row>
    <row r="7" spans="2:20" ht="3.5" customHeight="1" x14ac:dyDescent="0.35"/>
    <row r="9" spans="2:20" ht="24.5" customHeight="1" x14ac:dyDescent="0.35">
      <c r="B9" s="199" t="s">
        <v>199</v>
      </c>
      <c r="C9" s="200"/>
      <c r="D9" s="200"/>
      <c r="E9" s="70"/>
      <c r="F9" s="71"/>
      <c r="G9" s="72"/>
      <c r="H9" s="73"/>
      <c r="I9" s="73"/>
      <c r="J9" s="73"/>
      <c r="K9" s="73"/>
      <c r="L9" s="73"/>
      <c r="M9" s="73"/>
      <c r="N9" s="73"/>
      <c r="O9" s="73"/>
      <c r="P9" s="73"/>
      <c r="Q9" s="73"/>
      <c r="R9" s="73"/>
      <c r="S9" s="74"/>
    </row>
    <row r="10" spans="2:20" ht="19" customHeight="1" x14ac:dyDescent="0.35">
      <c r="B10" s="203" t="s">
        <v>48</v>
      </c>
      <c r="C10" s="204"/>
      <c r="D10" s="204"/>
      <c r="E10" s="204"/>
      <c r="F10" s="204"/>
      <c r="G10" s="204"/>
      <c r="H10" s="204"/>
      <c r="I10" s="204"/>
      <c r="J10" s="204"/>
      <c r="K10" s="204"/>
      <c r="L10" s="204"/>
      <c r="M10" s="204"/>
      <c r="N10" s="204"/>
      <c r="O10" s="204"/>
      <c r="P10" s="204"/>
      <c r="Q10" s="204"/>
      <c r="R10" s="204"/>
      <c r="S10" s="205"/>
    </row>
    <row r="11" spans="2:20" ht="37" customHeight="1" x14ac:dyDescent="0.35">
      <c r="B11" s="206" t="s">
        <v>200</v>
      </c>
      <c r="C11" s="207"/>
      <c r="D11" s="207"/>
      <c r="E11" s="207"/>
      <c r="F11" s="207"/>
      <c r="G11" s="207"/>
      <c r="H11" s="207"/>
      <c r="I11" s="207"/>
      <c r="J11" s="207"/>
      <c r="K11" s="207"/>
      <c r="L11" s="207"/>
      <c r="M11" s="207"/>
      <c r="N11" s="207"/>
      <c r="O11" s="207"/>
      <c r="P11" s="207"/>
      <c r="Q11" s="207"/>
      <c r="R11" s="207"/>
      <c r="S11" s="208"/>
    </row>
    <row r="12" spans="2:20" ht="89.5" customHeight="1" thickBot="1" x14ac:dyDescent="0.4">
      <c r="B12" s="201" t="s">
        <v>14</v>
      </c>
      <c r="C12" s="201"/>
      <c r="D12" s="202" t="s">
        <v>72</v>
      </c>
      <c r="E12" s="202"/>
      <c r="F12" s="202"/>
      <c r="G12" s="202"/>
      <c r="H12" s="202" t="s">
        <v>50</v>
      </c>
      <c r="I12" s="202"/>
      <c r="J12" s="202" t="s">
        <v>51</v>
      </c>
      <c r="K12" s="202"/>
      <c r="L12" s="202"/>
      <c r="M12" s="202"/>
      <c r="N12" s="202" t="s">
        <v>52</v>
      </c>
      <c r="O12" s="202"/>
      <c r="P12" s="202"/>
      <c r="Q12" s="202"/>
      <c r="R12" s="202"/>
      <c r="S12" s="202"/>
    </row>
    <row r="13" spans="2:20" ht="170" customHeight="1" thickTop="1" thickBot="1" x14ac:dyDescent="0.4">
      <c r="B13" s="188" t="s">
        <v>65</v>
      </c>
      <c r="C13" s="189"/>
      <c r="D13" s="190" t="s">
        <v>66</v>
      </c>
      <c r="E13" s="191"/>
      <c r="F13" s="191"/>
      <c r="G13" s="189"/>
      <c r="H13" s="192" t="s">
        <v>16</v>
      </c>
      <c r="I13" s="192"/>
      <c r="J13" s="193" t="str">
        <f>+IF(H13="cumple","Puede comenzar con la auditoria 
Nivel Superior","No es factible comenzar con la auditoria Nivel Superior, dado que no cumple la(s) pregunta(s) del Nivel Inicial. 
Recordar que uno de los requisitos para certificar el Nivel Superior es cumplir el 100% del Nivel Inicial")</f>
        <v>Puede comenzar con la auditoria 
Nivel Superior</v>
      </c>
      <c r="K13" s="194"/>
      <c r="L13" s="194"/>
      <c r="M13" s="195"/>
      <c r="N13" s="196" t="s">
        <v>56</v>
      </c>
      <c r="O13" s="197"/>
      <c r="P13" s="197"/>
      <c r="Q13" s="197"/>
      <c r="R13" s="197"/>
      <c r="S13" s="198"/>
      <c r="T13" s="48" t="s">
        <v>144</v>
      </c>
    </row>
    <row r="14" spans="2:20" ht="185" customHeight="1" thickTop="1" thickBot="1" x14ac:dyDescent="0.4">
      <c r="B14" s="188" t="s">
        <v>75</v>
      </c>
      <c r="C14" s="189"/>
      <c r="D14" s="190" t="s">
        <v>74</v>
      </c>
      <c r="E14" s="191"/>
      <c r="F14" s="191"/>
      <c r="G14" s="189"/>
      <c r="H14" s="192" t="s">
        <v>16</v>
      </c>
      <c r="I14" s="192"/>
      <c r="J14" s="193" t="str">
        <f>+IF(H14="cumple","Puede comenzar con la auditoria 
Nivel Superior","No es factible comenzar con la auditoria Nivel Superior, dado que no cumple la(s) pregunta(s) del Nivel Intermedio. 
Recordar que uno de los requisitos para certificar el Nivel Superior es cumplir el 100% del Nivel Intermedio")</f>
        <v>Puede comenzar con la auditoria 
Nivel Superior</v>
      </c>
      <c r="K14" s="194"/>
      <c r="L14" s="194"/>
      <c r="M14" s="195"/>
      <c r="N14" s="196" t="s">
        <v>73</v>
      </c>
      <c r="O14" s="197"/>
      <c r="P14" s="197"/>
      <c r="Q14" s="197"/>
      <c r="R14" s="197"/>
      <c r="S14" s="198"/>
      <c r="T14" s="48" t="s">
        <v>143</v>
      </c>
    </row>
    <row r="15" spans="2:20" ht="409.5" customHeight="1" thickTop="1" x14ac:dyDescent="0.35">
      <c r="B15" s="178" t="s">
        <v>145</v>
      </c>
      <c r="C15" s="179" t="s">
        <v>67</v>
      </c>
      <c r="D15" s="180" t="s">
        <v>224</v>
      </c>
      <c r="E15" s="181"/>
      <c r="F15" s="181"/>
      <c r="G15" s="182"/>
      <c r="H15" s="183" t="s">
        <v>16</v>
      </c>
      <c r="I15" s="183"/>
      <c r="J15" s="184"/>
      <c r="K15" s="184"/>
      <c r="L15" s="184"/>
      <c r="M15" s="184"/>
      <c r="N15" s="180" t="s">
        <v>226</v>
      </c>
      <c r="O15" s="181"/>
      <c r="P15" s="181"/>
      <c r="Q15" s="181"/>
      <c r="R15" s="181"/>
      <c r="S15" s="182"/>
    </row>
    <row r="16" spans="2:20" ht="190.5" customHeight="1" x14ac:dyDescent="0.35">
      <c r="B16" s="178" t="s">
        <v>145</v>
      </c>
      <c r="C16" s="179" t="s">
        <v>67</v>
      </c>
      <c r="D16" s="180" t="s">
        <v>225</v>
      </c>
      <c r="E16" s="181" t="s">
        <v>78</v>
      </c>
      <c r="F16" s="181" t="s">
        <v>78</v>
      </c>
      <c r="G16" s="182" t="s">
        <v>78</v>
      </c>
      <c r="H16" s="183" t="s">
        <v>16</v>
      </c>
      <c r="I16" s="183"/>
      <c r="J16" s="184"/>
      <c r="K16" s="184"/>
      <c r="L16" s="184"/>
      <c r="M16" s="184"/>
      <c r="N16" s="180" t="s">
        <v>227</v>
      </c>
      <c r="O16" s="181"/>
      <c r="P16" s="181"/>
      <c r="Q16" s="181"/>
      <c r="R16" s="181"/>
      <c r="S16" s="182"/>
    </row>
    <row r="17" spans="2:19" ht="247" customHeight="1" x14ac:dyDescent="0.35">
      <c r="B17" s="178" t="s">
        <v>150</v>
      </c>
      <c r="C17" s="179" t="s">
        <v>79</v>
      </c>
      <c r="D17" s="180" t="s">
        <v>231</v>
      </c>
      <c r="E17" s="181" t="s">
        <v>80</v>
      </c>
      <c r="F17" s="181" t="s">
        <v>80</v>
      </c>
      <c r="G17" s="182" t="s">
        <v>80</v>
      </c>
      <c r="H17" s="183" t="s">
        <v>17</v>
      </c>
      <c r="I17" s="183"/>
      <c r="J17" s="184"/>
      <c r="K17" s="184"/>
      <c r="L17" s="184"/>
      <c r="M17" s="184"/>
      <c r="N17" s="180" t="s">
        <v>232</v>
      </c>
      <c r="O17" s="181" t="s">
        <v>81</v>
      </c>
      <c r="P17" s="181" t="s">
        <v>81</v>
      </c>
      <c r="Q17" s="181" t="s">
        <v>81</v>
      </c>
      <c r="R17" s="181" t="s">
        <v>81</v>
      </c>
      <c r="S17" s="182" t="s">
        <v>81</v>
      </c>
    </row>
    <row r="18" spans="2:19" ht="251.5" customHeight="1" x14ac:dyDescent="0.35">
      <c r="B18" s="178" t="s">
        <v>150</v>
      </c>
      <c r="C18" s="179" t="s">
        <v>79</v>
      </c>
      <c r="D18" s="180" t="s">
        <v>230</v>
      </c>
      <c r="E18" s="181" t="s">
        <v>82</v>
      </c>
      <c r="F18" s="181" t="s">
        <v>82</v>
      </c>
      <c r="G18" s="182" t="s">
        <v>82</v>
      </c>
      <c r="H18" s="183" t="s">
        <v>17</v>
      </c>
      <c r="I18" s="183"/>
      <c r="J18" s="184"/>
      <c r="K18" s="184"/>
      <c r="L18" s="184"/>
      <c r="M18" s="184"/>
      <c r="N18" s="180" t="s">
        <v>233</v>
      </c>
      <c r="O18" s="181" t="s">
        <v>83</v>
      </c>
      <c r="P18" s="181" t="s">
        <v>83</v>
      </c>
      <c r="Q18" s="181" t="s">
        <v>83</v>
      </c>
      <c r="R18" s="181" t="s">
        <v>83</v>
      </c>
      <c r="S18" s="182" t="s">
        <v>83</v>
      </c>
    </row>
    <row r="19" spans="2:19" ht="140.5" customHeight="1" x14ac:dyDescent="0.35">
      <c r="B19" s="178" t="s">
        <v>150</v>
      </c>
      <c r="C19" s="179" t="s">
        <v>79</v>
      </c>
      <c r="D19" s="180" t="s">
        <v>196</v>
      </c>
      <c r="E19" s="181" t="s">
        <v>84</v>
      </c>
      <c r="F19" s="181" t="s">
        <v>84</v>
      </c>
      <c r="G19" s="182" t="s">
        <v>84</v>
      </c>
      <c r="H19" s="183" t="s">
        <v>17</v>
      </c>
      <c r="I19" s="183"/>
      <c r="J19" s="184"/>
      <c r="K19" s="184"/>
      <c r="L19" s="184"/>
      <c r="M19" s="184"/>
      <c r="N19" s="180" t="s">
        <v>228</v>
      </c>
      <c r="O19" s="181" t="s">
        <v>85</v>
      </c>
      <c r="P19" s="181" t="s">
        <v>85</v>
      </c>
      <c r="Q19" s="181" t="s">
        <v>85</v>
      </c>
      <c r="R19" s="181" t="s">
        <v>85</v>
      </c>
      <c r="S19" s="182" t="s">
        <v>85</v>
      </c>
    </row>
    <row r="20" spans="2:19" ht="154.5" customHeight="1" x14ac:dyDescent="0.35">
      <c r="B20" s="178" t="s">
        <v>150</v>
      </c>
      <c r="C20" s="179" t="s">
        <v>79</v>
      </c>
      <c r="D20" s="180" t="s">
        <v>173</v>
      </c>
      <c r="E20" s="181" t="s">
        <v>86</v>
      </c>
      <c r="F20" s="181" t="s">
        <v>86</v>
      </c>
      <c r="G20" s="182" t="s">
        <v>86</v>
      </c>
      <c r="H20" s="183" t="s">
        <v>17</v>
      </c>
      <c r="I20" s="183"/>
      <c r="J20" s="184"/>
      <c r="K20" s="184"/>
      <c r="L20" s="184"/>
      <c r="M20" s="184"/>
      <c r="N20" s="180" t="s">
        <v>229</v>
      </c>
      <c r="O20" s="181" t="s">
        <v>87</v>
      </c>
      <c r="P20" s="181" t="s">
        <v>87</v>
      </c>
      <c r="Q20" s="181" t="s">
        <v>87</v>
      </c>
      <c r="R20" s="181" t="s">
        <v>87</v>
      </c>
      <c r="S20" s="182" t="s">
        <v>87</v>
      </c>
    </row>
    <row r="21" spans="2:19" ht="260" customHeight="1" x14ac:dyDescent="0.35">
      <c r="B21" s="178" t="s">
        <v>150</v>
      </c>
      <c r="C21" s="179" t="s">
        <v>79</v>
      </c>
      <c r="D21" s="180" t="s">
        <v>172</v>
      </c>
      <c r="E21" s="181" t="s">
        <v>88</v>
      </c>
      <c r="F21" s="181" t="s">
        <v>88</v>
      </c>
      <c r="G21" s="182" t="s">
        <v>88</v>
      </c>
      <c r="H21" s="183" t="s">
        <v>17</v>
      </c>
      <c r="I21" s="183"/>
      <c r="J21" s="184"/>
      <c r="K21" s="184"/>
      <c r="L21" s="184"/>
      <c r="M21" s="184"/>
      <c r="N21" s="180" t="s">
        <v>89</v>
      </c>
      <c r="O21" s="181" t="s">
        <v>89</v>
      </c>
      <c r="P21" s="181" t="s">
        <v>89</v>
      </c>
      <c r="Q21" s="181" t="s">
        <v>89</v>
      </c>
      <c r="R21" s="181" t="s">
        <v>89</v>
      </c>
      <c r="S21" s="182" t="s">
        <v>89</v>
      </c>
    </row>
    <row r="22" spans="2:19" ht="347" customHeight="1" x14ac:dyDescent="0.35">
      <c r="B22" s="178" t="s">
        <v>150</v>
      </c>
      <c r="C22" s="179" t="s">
        <v>79</v>
      </c>
      <c r="D22" s="180" t="s">
        <v>170</v>
      </c>
      <c r="E22" s="181" t="s">
        <v>90</v>
      </c>
      <c r="F22" s="181" t="s">
        <v>90</v>
      </c>
      <c r="G22" s="182" t="s">
        <v>90</v>
      </c>
      <c r="H22" s="183" t="s">
        <v>17</v>
      </c>
      <c r="I22" s="183"/>
      <c r="J22" s="184"/>
      <c r="K22" s="184"/>
      <c r="L22" s="184"/>
      <c r="M22" s="184"/>
      <c r="N22" s="180" t="s">
        <v>91</v>
      </c>
      <c r="O22" s="181" t="s">
        <v>91</v>
      </c>
      <c r="P22" s="181" t="s">
        <v>91</v>
      </c>
      <c r="Q22" s="181" t="s">
        <v>91</v>
      </c>
      <c r="R22" s="181" t="s">
        <v>91</v>
      </c>
      <c r="S22" s="182" t="s">
        <v>91</v>
      </c>
    </row>
    <row r="23" spans="2:19" ht="203" customHeight="1" x14ac:dyDescent="0.35">
      <c r="B23" s="178" t="s">
        <v>151</v>
      </c>
      <c r="C23" s="179" t="s">
        <v>92</v>
      </c>
      <c r="D23" s="180" t="s">
        <v>234</v>
      </c>
      <c r="E23" s="181" t="s">
        <v>93</v>
      </c>
      <c r="F23" s="181" t="s">
        <v>93</v>
      </c>
      <c r="G23" s="182" t="s">
        <v>93</v>
      </c>
      <c r="H23" s="183" t="s">
        <v>17</v>
      </c>
      <c r="I23" s="183"/>
      <c r="J23" s="184"/>
      <c r="K23" s="184"/>
      <c r="L23" s="184"/>
      <c r="M23" s="184"/>
      <c r="N23" s="180" t="s">
        <v>235</v>
      </c>
      <c r="O23" s="181" t="s">
        <v>94</v>
      </c>
      <c r="P23" s="181" t="s">
        <v>94</v>
      </c>
      <c r="Q23" s="181" t="s">
        <v>94</v>
      </c>
      <c r="R23" s="181" t="s">
        <v>94</v>
      </c>
      <c r="S23" s="182" t="s">
        <v>94</v>
      </c>
    </row>
    <row r="24" spans="2:19" ht="91" customHeight="1" x14ac:dyDescent="0.35">
      <c r="B24" s="178" t="s">
        <v>151</v>
      </c>
      <c r="C24" s="179" t="s">
        <v>92</v>
      </c>
      <c r="D24" s="180" t="s">
        <v>237</v>
      </c>
      <c r="E24" s="181" t="s">
        <v>95</v>
      </c>
      <c r="F24" s="181" t="s">
        <v>95</v>
      </c>
      <c r="G24" s="182" t="s">
        <v>95</v>
      </c>
      <c r="H24" s="183" t="s">
        <v>17</v>
      </c>
      <c r="I24" s="183"/>
      <c r="J24" s="184"/>
      <c r="K24" s="184"/>
      <c r="L24" s="184"/>
      <c r="M24" s="184"/>
      <c r="N24" s="180" t="s">
        <v>238</v>
      </c>
      <c r="O24" s="181" t="s">
        <v>96</v>
      </c>
      <c r="P24" s="181" t="s">
        <v>96</v>
      </c>
      <c r="Q24" s="181" t="s">
        <v>96</v>
      </c>
      <c r="R24" s="181" t="s">
        <v>96</v>
      </c>
      <c r="S24" s="182" t="s">
        <v>96</v>
      </c>
    </row>
    <row r="25" spans="2:19" ht="69.5" customHeight="1" x14ac:dyDescent="0.35">
      <c r="B25" s="178" t="s">
        <v>151</v>
      </c>
      <c r="C25" s="179" t="s">
        <v>92</v>
      </c>
      <c r="D25" s="180" t="s">
        <v>171</v>
      </c>
      <c r="E25" s="181" t="s">
        <v>97</v>
      </c>
      <c r="F25" s="181" t="s">
        <v>97</v>
      </c>
      <c r="G25" s="182" t="s">
        <v>97</v>
      </c>
      <c r="H25" s="183" t="s">
        <v>16</v>
      </c>
      <c r="I25" s="183"/>
      <c r="J25" s="184"/>
      <c r="K25" s="184"/>
      <c r="L25" s="184"/>
      <c r="M25" s="184"/>
      <c r="N25" s="180" t="s">
        <v>236</v>
      </c>
      <c r="O25" s="181" t="s">
        <v>98</v>
      </c>
      <c r="P25" s="181" t="s">
        <v>98</v>
      </c>
      <c r="Q25" s="181" t="s">
        <v>98</v>
      </c>
      <c r="R25" s="181" t="s">
        <v>98</v>
      </c>
      <c r="S25" s="182" t="s">
        <v>98</v>
      </c>
    </row>
    <row r="26" spans="2:19" ht="215" customHeight="1" x14ac:dyDescent="0.35">
      <c r="B26" s="178" t="s">
        <v>151</v>
      </c>
      <c r="C26" s="179" t="s">
        <v>92</v>
      </c>
      <c r="D26" s="180" t="s">
        <v>169</v>
      </c>
      <c r="E26" s="181" t="s">
        <v>99</v>
      </c>
      <c r="F26" s="181" t="s">
        <v>99</v>
      </c>
      <c r="G26" s="182" t="s">
        <v>99</v>
      </c>
      <c r="H26" s="183" t="s">
        <v>16</v>
      </c>
      <c r="I26" s="183"/>
      <c r="J26" s="184"/>
      <c r="K26" s="184"/>
      <c r="L26" s="184"/>
      <c r="M26" s="184"/>
      <c r="N26" s="180" t="s">
        <v>239</v>
      </c>
      <c r="O26" s="181" t="s">
        <v>100</v>
      </c>
      <c r="P26" s="181" t="s">
        <v>100</v>
      </c>
      <c r="Q26" s="181" t="s">
        <v>100</v>
      </c>
      <c r="R26" s="181" t="s">
        <v>100</v>
      </c>
      <c r="S26" s="182" t="s">
        <v>100</v>
      </c>
    </row>
    <row r="27" spans="2:19" ht="276.5" customHeight="1" x14ac:dyDescent="0.35">
      <c r="B27" s="178" t="s">
        <v>152</v>
      </c>
      <c r="C27" s="179" t="s">
        <v>68</v>
      </c>
      <c r="D27" s="180" t="s">
        <v>168</v>
      </c>
      <c r="E27" s="181" t="s">
        <v>101</v>
      </c>
      <c r="F27" s="181" t="s">
        <v>101</v>
      </c>
      <c r="G27" s="182" t="s">
        <v>101</v>
      </c>
      <c r="H27" s="183" t="s">
        <v>16</v>
      </c>
      <c r="I27" s="183"/>
      <c r="J27" s="184"/>
      <c r="K27" s="184"/>
      <c r="L27" s="184"/>
      <c r="M27" s="184"/>
      <c r="N27" s="180" t="s">
        <v>102</v>
      </c>
      <c r="O27" s="181" t="s">
        <v>102</v>
      </c>
      <c r="P27" s="181" t="s">
        <v>102</v>
      </c>
      <c r="Q27" s="181" t="s">
        <v>102</v>
      </c>
      <c r="R27" s="181" t="s">
        <v>102</v>
      </c>
      <c r="S27" s="182" t="s">
        <v>102</v>
      </c>
    </row>
    <row r="28" spans="2:19" ht="136" customHeight="1" x14ac:dyDescent="0.35">
      <c r="B28" s="178" t="s">
        <v>152</v>
      </c>
      <c r="C28" s="179" t="s">
        <v>68</v>
      </c>
      <c r="D28" s="180" t="s">
        <v>167</v>
      </c>
      <c r="E28" s="181" t="s">
        <v>103</v>
      </c>
      <c r="F28" s="181" t="s">
        <v>103</v>
      </c>
      <c r="G28" s="182" t="s">
        <v>103</v>
      </c>
      <c r="H28" s="183" t="s">
        <v>16</v>
      </c>
      <c r="I28" s="183"/>
      <c r="J28" s="184"/>
      <c r="K28" s="184"/>
      <c r="L28" s="184"/>
      <c r="M28" s="184"/>
      <c r="N28" s="180" t="s">
        <v>240</v>
      </c>
      <c r="O28" s="181" t="s">
        <v>104</v>
      </c>
      <c r="P28" s="181" t="s">
        <v>104</v>
      </c>
      <c r="Q28" s="181" t="s">
        <v>104</v>
      </c>
      <c r="R28" s="181" t="s">
        <v>104</v>
      </c>
      <c r="S28" s="182" t="s">
        <v>104</v>
      </c>
    </row>
    <row r="29" spans="2:19" ht="269" customHeight="1" x14ac:dyDescent="0.35">
      <c r="B29" s="178" t="s">
        <v>152</v>
      </c>
      <c r="C29" s="179" t="s">
        <v>68</v>
      </c>
      <c r="D29" s="180" t="s">
        <v>241</v>
      </c>
      <c r="E29" s="181" t="s">
        <v>105</v>
      </c>
      <c r="F29" s="181" t="s">
        <v>105</v>
      </c>
      <c r="G29" s="182" t="s">
        <v>105</v>
      </c>
      <c r="H29" s="183" t="s">
        <v>16</v>
      </c>
      <c r="I29" s="183"/>
      <c r="J29" s="184"/>
      <c r="K29" s="184"/>
      <c r="L29" s="184"/>
      <c r="M29" s="184"/>
      <c r="N29" s="180" t="s">
        <v>242</v>
      </c>
      <c r="O29" s="181" t="s">
        <v>106</v>
      </c>
      <c r="P29" s="181" t="s">
        <v>106</v>
      </c>
      <c r="Q29" s="181" t="s">
        <v>106</v>
      </c>
      <c r="R29" s="181" t="s">
        <v>106</v>
      </c>
      <c r="S29" s="182" t="s">
        <v>106</v>
      </c>
    </row>
    <row r="30" spans="2:19" ht="166.5" customHeight="1" x14ac:dyDescent="0.35">
      <c r="B30" s="178" t="s">
        <v>152</v>
      </c>
      <c r="C30" s="179" t="s">
        <v>68</v>
      </c>
      <c r="D30" s="180" t="s">
        <v>243</v>
      </c>
      <c r="E30" s="181" t="s">
        <v>107</v>
      </c>
      <c r="F30" s="181" t="s">
        <v>107</v>
      </c>
      <c r="G30" s="182" t="s">
        <v>107</v>
      </c>
      <c r="H30" s="183" t="s">
        <v>16</v>
      </c>
      <c r="I30" s="183"/>
      <c r="J30" s="184"/>
      <c r="K30" s="184"/>
      <c r="L30" s="184"/>
      <c r="M30" s="184"/>
      <c r="N30" s="180" t="s">
        <v>244</v>
      </c>
      <c r="O30" s="181" t="s">
        <v>108</v>
      </c>
      <c r="P30" s="181" t="s">
        <v>108</v>
      </c>
      <c r="Q30" s="181" t="s">
        <v>108</v>
      </c>
      <c r="R30" s="181" t="s">
        <v>108</v>
      </c>
      <c r="S30" s="182" t="s">
        <v>108</v>
      </c>
    </row>
    <row r="31" spans="2:19" ht="145" customHeight="1" x14ac:dyDescent="0.35">
      <c r="B31" s="178" t="s">
        <v>153</v>
      </c>
      <c r="C31" s="179" t="s">
        <v>109</v>
      </c>
      <c r="D31" s="180" t="s">
        <v>245</v>
      </c>
      <c r="E31" s="181" t="s">
        <v>110</v>
      </c>
      <c r="F31" s="181" t="s">
        <v>110</v>
      </c>
      <c r="G31" s="182" t="s">
        <v>110</v>
      </c>
      <c r="H31" s="183" t="s">
        <v>16</v>
      </c>
      <c r="I31" s="183"/>
      <c r="J31" s="184"/>
      <c r="K31" s="184"/>
      <c r="L31" s="184"/>
      <c r="M31" s="184"/>
      <c r="N31" s="180" t="s">
        <v>111</v>
      </c>
      <c r="O31" s="181" t="s">
        <v>111</v>
      </c>
      <c r="P31" s="181" t="s">
        <v>111</v>
      </c>
      <c r="Q31" s="181" t="s">
        <v>111</v>
      </c>
      <c r="R31" s="181" t="s">
        <v>111</v>
      </c>
      <c r="S31" s="182" t="s">
        <v>111</v>
      </c>
    </row>
    <row r="32" spans="2:19" ht="125" customHeight="1" x14ac:dyDescent="0.35">
      <c r="B32" s="178" t="s">
        <v>153</v>
      </c>
      <c r="C32" s="179" t="s">
        <v>109</v>
      </c>
      <c r="D32" s="180" t="s">
        <v>166</v>
      </c>
      <c r="E32" s="181" t="s">
        <v>112</v>
      </c>
      <c r="F32" s="181" t="s">
        <v>112</v>
      </c>
      <c r="G32" s="182" t="s">
        <v>112</v>
      </c>
      <c r="H32" s="183" t="s">
        <v>16</v>
      </c>
      <c r="I32" s="183"/>
      <c r="J32" s="184"/>
      <c r="K32" s="184"/>
      <c r="L32" s="184"/>
      <c r="M32" s="184"/>
      <c r="N32" s="180" t="s">
        <v>246</v>
      </c>
      <c r="O32" s="181" t="s">
        <v>113</v>
      </c>
      <c r="P32" s="181" t="s">
        <v>113</v>
      </c>
      <c r="Q32" s="181" t="s">
        <v>113</v>
      </c>
      <c r="R32" s="181" t="s">
        <v>113</v>
      </c>
      <c r="S32" s="182" t="s">
        <v>113</v>
      </c>
    </row>
    <row r="33" spans="2:19" ht="135" customHeight="1" x14ac:dyDescent="0.35">
      <c r="B33" s="178" t="s">
        <v>154</v>
      </c>
      <c r="C33" s="179" t="s">
        <v>114</v>
      </c>
      <c r="D33" s="180" t="s">
        <v>165</v>
      </c>
      <c r="E33" s="181" t="s">
        <v>115</v>
      </c>
      <c r="F33" s="181" t="s">
        <v>115</v>
      </c>
      <c r="G33" s="182" t="s">
        <v>115</v>
      </c>
      <c r="H33" s="183" t="s">
        <v>16</v>
      </c>
      <c r="I33" s="183"/>
      <c r="J33" s="184"/>
      <c r="K33" s="184"/>
      <c r="L33" s="184"/>
      <c r="M33" s="184"/>
      <c r="N33" s="180" t="s">
        <v>247</v>
      </c>
      <c r="O33" s="181" t="s">
        <v>116</v>
      </c>
      <c r="P33" s="181" t="s">
        <v>116</v>
      </c>
      <c r="Q33" s="181" t="s">
        <v>116</v>
      </c>
      <c r="R33" s="181" t="s">
        <v>116</v>
      </c>
      <c r="S33" s="182" t="s">
        <v>116</v>
      </c>
    </row>
    <row r="34" spans="2:19" ht="195" customHeight="1" x14ac:dyDescent="0.35">
      <c r="B34" s="178" t="s">
        <v>154</v>
      </c>
      <c r="C34" s="179" t="s">
        <v>114</v>
      </c>
      <c r="D34" s="180" t="s">
        <v>248</v>
      </c>
      <c r="E34" s="181" t="s">
        <v>117</v>
      </c>
      <c r="F34" s="181" t="s">
        <v>117</v>
      </c>
      <c r="G34" s="182" t="s">
        <v>117</v>
      </c>
      <c r="H34" s="183" t="s">
        <v>16</v>
      </c>
      <c r="I34" s="183"/>
      <c r="J34" s="185"/>
      <c r="K34" s="186"/>
      <c r="L34" s="186"/>
      <c r="M34" s="187"/>
      <c r="N34" s="180" t="s">
        <v>118</v>
      </c>
      <c r="O34" s="181" t="s">
        <v>118</v>
      </c>
      <c r="P34" s="181" t="s">
        <v>118</v>
      </c>
      <c r="Q34" s="181" t="s">
        <v>118</v>
      </c>
      <c r="R34" s="181" t="s">
        <v>118</v>
      </c>
      <c r="S34" s="182" t="s">
        <v>118</v>
      </c>
    </row>
    <row r="35" spans="2:19" ht="107.5" customHeight="1" x14ac:dyDescent="0.35">
      <c r="B35" s="178" t="s">
        <v>155</v>
      </c>
      <c r="C35" s="179" t="s">
        <v>69</v>
      </c>
      <c r="D35" s="180" t="s">
        <v>249</v>
      </c>
      <c r="E35" s="181" t="s">
        <v>119</v>
      </c>
      <c r="F35" s="181" t="s">
        <v>119</v>
      </c>
      <c r="G35" s="182" t="s">
        <v>119</v>
      </c>
      <c r="H35" s="183" t="s">
        <v>16</v>
      </c>
      <c r="I35" s="183"/>
      <c r="J35" s="184"/>
      <c r="K35" s="184"/>
      <c r="L35" s="184"/>
      <c r="M35" s="184"/>
      <c r="N35" s="180" t="s">
        <v>250</v>
      </c>
      <c r="O35" s="181" t="s">
        <v>120</v>
      </c>
      <c r="P35" s="181" t="s">
        <v>120</v>
      </c>
      <c r="Q35" s="181" t="s">
        <v>120</v>
      </c>
      <c r="R35" s="181" t="s">
        <v>120</v>
      </c>
      <c r="S35" s="182" t="s">
        <v>120</v>
      </c>
    </row>
    <row r="36" spans="2:19" ht="115.5" customHeight="1" x14ac:dyDescent="0.35">
      <c r="B36" s="178" t="s">
        <v>155</v>
      </c>
      <c r="C36" s="179" t="s">
        <v>69</v>
      </c>
      <c r="D36" s="180" t="s">
        <v>164</v>
      </c>
      <c r="E36" s="181" t="s">
        <v>121</v>
      </c>
      <c r="F36" s="181" t="s">
        <v>121</v>
      </c>
      <c r="G36" s="182" t="s">
        <v>121</v>
      </c>
      <c r="H36" s="183" t="s">
        <v>16</v>
      </c>
      <c r="I36" s="183"/>
      <c r="J36" s="184"/>
      <c r="K36" s="184"/>
      <c r="L36" s="184"/>
      <c r="M36" s="184"/>
      <c r="N36" s="180" t="s">
        <v>251</v>
      </c>
      <c r="O36" s="181" t="s">
        <v>122</v>
      </c>
      <c r="P36" s="181" t="s">
        <v>122</v>
      </c>
      <c r="Q36" s="181" t="s">
        <v>122</v>
      </c>
      <c r="R36" s="181" t="s">
        <v>122</v>
      </c>
      <c r="S36" s="182" t="s">
        <v>122</v>
      </c>
    </row>
    <row r="37" spans="2:19" ht="66.5" customHeight="1" x14ac:dyDescent="0.35">
      <c r="B37" s="178" t="s">
        <v>156</v>
      </c>
      <c r="C37" s="179" t="s">
        <v>123</v>
      </c>
      <c r="D37" s="180" t="s">
        <v>163</v>
      </c>
      <c r="E37" s="181" t="s">
        <v>124</v>
      </c>
      <c r="F37" s="181" t="s">
        <v>124</v>
      </c>
      <c r="G37" s="182" t="s">
        <v>124</v>
      </c>
      <c r="H37" s="183" t="s">
        <v>16</v>
      </c>
      <c r="I37" s="183"/>
      <c r="J37" s="184"/>
      <c r="K37" s="184"/>
      <c r="L37" s="184"/>
      <c r="M37" s="184"/>
      <c r="N37" s="180" t="s">
        <v>252</v>
      </c>
      <c r="O37" s="181" t="s">
        <v>125</v>
      </c>
      <c r="P37" s="181" t="s">
        <v>125</v>
      </c>
      <c r="Q37" s="181" t="s">
        <v>125</v>
      </c>
      <c r="R37" s="181" t="s">
        <v>125</v>
      </c>
      <c r="S37" s="182" t="s">
        <v>125</v>
      </c>
    </row>
    <row r="38" spans="2:19" ht="173.5" customHeight="1" x14ac:dyDescent="0.35">
      <c r="B38" s="178" t="s">
        <v>156</v>
      </c>
      <c r="C38" s="179" t="s">
        <v>123</v>
      </c>
      <c r="D38" s="180" t="s">
        <v>162</v>
      </c>
      <c r="E38" s="181" t="s">
        <v>126</v>
      </c>
      <c r="F38" s="181" t="s">
        <v>126</v>
      </c>
      <c r="G38" s="182" t="s">
        <v>126</v>
      </c>
      <c r="H38" s="183" t="s">
        <v>16</v>
      </c>
      <c r="I38" s="183"/>
      <c r="J38" s="184"/>
      <c r="K38" s="184"/>
      <c r="L38" s="184"/>
      <c r="M38" s="184"/>
      <c r="N38" s="180" t="s">
        <v>127</v>
      </c>
      <c r="O38" s="181" t="s">
        <v>127</v>
      </c>
      <c r="P38" s="181" t="s">
        <v>127</v>
      </c>
      <c r="Q38" s="181" t="s">
        <v>127</v>
      </c>
      <c r="R38" s="181" t="s">
        <v>127</v>
      </c>
      <c r="S38" s="182" t="s">
        <v>127</v>
      </c>
    </row>
    <row r="39" spans="2:19" ht="132.5" customHeight="1" x14ac:dyDescent="0.35">
      <c r="B39" s="178" t="s">
        <v>157</v>
      </c>
      <c r="C39" s="179" t="s">
        <v>128</v>
      </c>
      <c r="D39" s="180" t="s">
        <v>161</v>
      </c>
      <c r="E39" s="181" t="s">
        <v>129</v>
      </c>
      <c r="F39" s="181" t="s">
        <v>129</v>
      </c>
      <c r="G39" s="182" t="s">
        <v>129</v>
      </c>
      <c r="H39" s="183" t="s">
        <v>16</v>
      </c>
      <c r="I39" s="183"/>
      <c r="J39" s="184"/>
      <c r="K39" s="184"/>
      <c r="L39" s="184"/>
      <c r="M39" s="184"/>
      <c r="N39" s="180" t="s">
        <v>130</v>
      </c>
      <c r="O39" s="181" t="s">
        <v>130</v>
      </c>
      <c r="P39" s="181" t="s">
        <v>130</v>
      </c>
      <c r="Q39" s="181" t="s">
        <v>130</v>
      </c>
      <c r="R39" s="181" t="s">
        <v>130</v>
      </c>
      <c r="S39" s="182" t="s">
        <v>130</v>
      </c>
    </row>
    <row r="40" spans="2:19" ht="163.5" customHeight="1" x14ac:dyDescent="0.35">
      <c r="B40" s="178" t="s">
        <v>158</v>
      </c>
      <c r="C40" s="179" t="s">
        <v>131</v>
      </c>
      <c r="D40" s="180" t="s">
        <v>160</v>
      </c>
      <c r="E40" s="181" t="s">
        <v>132</v>
      </c>
      <c r="F40" s="181" t="s">
        <v>132</v>
      </c>
      <c r="G40" s="182" t="s">
        <v>132</v>
      </c>
      <c r="H40" s="183" t="s">
        <v>16</v>
      </c>
      <c r="I40" s="183"/>
      <c r="J40" s="184"/>
      <c r="K40" s="184"/>
      <c r="L40" s="184"/>
      <c r="M40" s="184"/>
      <c r="N40" s="180" t="s">
        <v>133</v>
      </c>
      <c r="O40" s="181" t="s">
        <v>133</v>
      </c>
      <c r="P40" s="181" t="s">
        <v>133</v>
      </c>
      <c r="Q40" s="181" t="s">
        <v>133</v>
      </c>
      <c r="R40" s="181" t="s">
        <v>133</v>
      </c>
      <c r="S40" s="182" t="s">
        <v>133</v>
      </c>
    </row>
    <row r="41" spans="2:19" ht="97.5" customHeight="1" x14ac:dyDescent="0.35">
      <c r="B41" s="178" t="s">
        <v>158</v>
      </c>
      <c r="C41" s="179" t="s">
        <v>131</v>
      </c>
      <c r="D41" s="180" t="s">
        <v>253</v>
      </c>
      <c r="E41" s="181" t="s">
        <v>134</v>
      </c>
      <c r="F41" s="181" t="s">
        <v>134</v>
      </c>
      <c r="G41" s="182" t="s">
        <v>134</v>
      </c>
      <c r="H41" s="183" t="s">
        <v>16</v>
      </c>
      <c r="I41" s="183"/>
      <c r="J41" s="184"/>
      <c r="K41" s="184"/>
      <c r="L41" s="184"/>
      <c r="M41" s="184"/>
      <c r="N41" s="180" t="s">
        <v>254</v>
      </c>
      <c r="O41" s="181" t="s">
        <v>135</v>
      </c>
      <c r="P41" s="181" t="s">
        <v>135</v>
      </c>
      <c r="Q41" s="181" t="s">
        <v>135</v>
      </c>
      <c r="R41" s="181" t="s">
        <v>135</v>
      </c>
      <c r="S41" s="182" t="s">
        <v>135</v>
      </c>
    </row>
    <row r="42" spans="2:19" ht="101" customHeight="1" x14ac:dyDescent="0.35">
      <c r="B42" s="178" t="s">
        <v>159</v>
      </c>
      <c r="C42" s="179" t="s">
        <v>136</v>
      </c>
      <c r="D42" s="180" t="s">
        <v>255</v>
      </c>
      <c r="E42" s="181" t="s">
        <v>137</v>
      </c>
      <c r="F42" s="181" t="s">
        <v>137</v>
      </c>
      <c r="G42" s="182" t="s">
        <v>137</v>
      </c>
      <c r="H42" s="183" t="s">
        <v>16</v>
      </c>
      <c r="I42" s="183"/>
      <c r="J42" s="184"/>
      <c r="K42" s="184"/>
      <c r="L42" s="184"/>
      <c r="M42" s="184"/>
      <c r="N42" s="180" t="s">
        <v>258</v>
      </c>
      <c r="O42" s="181" t="s">
        <v>138</v>
      </c>
      <c r="P42" s="181" t="s">
        <v>138</v>
      </c>
      <c r="Q42" s="181" t="s">
        <v>138</v>
      </c>
      <c r="R42" s="181" t="s">
        <v>138</v>
      </c>
      <c r="S42" s="182" t="s">
        <v>138</v>
      </c>
    </row>
    <row r="43" spans="2:19" ht="131.5" customHeight="1" x14ac:dyDescent="0.35">
      <c r="B43" s="178" t="s">
        <v>159</v>
      </c>
      <c r="C43" s="179" t="s">
        <v>136</v>
      </c>
      <c r="D43" s="180" t="s">
        <v>256</v>
      </c>
      <c r="E43" s="181" t="s">
        <v>139</v>
      </c>
      <c r="F43" s="181" t="s">
        <v>139</v>
      </c>
      <c r="G43" s="182" t="s">
        <v>139</v>
      </c>
      <c r="H43" s="183" t="s">
        <v>16</v>
      </c>
      <c r="I43" s="183"/>
      <c r="J43" s="184"/>
      <c r="K43" s="184"/>
      <c r="L43" s="184"/>
      <c r="M43" s="184"/>
      <c r="N43" s="180" t="s">
        <v>257</v>
      </c>
      <c r="O43" s="181" t="s">
        <v>140</v>
      </c>
      <c r="P43" s="181" t="s">
        <v>140</v>
      </c>
      <c r="Q43" s="181" t="s">
        <v>140</v>
      </c>
      <c r="R43" s="181" t="s">
        <v>140</v>
      </c>
      <c r="S43" s="182" t="s">
        <v>140</v>
      </c>
    </row>
    <row r="45" spans="2:19" x14ac:dyDescent="0.35">
      <c r="B45" s="13"/>
    </row>
    <row r="46" spans="2:19" x14ac:dyDescent="0.35">
      <c r="B46" s="13" t="s">
        <v>16</v>
      </c>
    </row>
    <row r="47" spans="2:19" x14ac:dyDescent="0.35">
      <c r="B47" s="13" t="s">
        <v>17</v>
      </c>
    </row>
    <row r="48" spans="2:19" x14ac:dyDescent="0.35">
      <c r="B48" s="13" t="s">
        <v>34</v>
      </c>
    </row>
    <row r="49" spans="2:2" x14ac:dyDescent="0.35">
      <c r="B49" s="13"/>
    </row>
    <row r="50" spans="2:2" x14ac:dyDescent="0.35">
      <c r="B50" s="13"/>
    </row>
  </sheetData>
  <sheetProtection algorithmName="SHA-512" hashValue="BUrS86zRBpuC1FZYIwHWmqg+56nTCsRHfzIogZKvvNL91FNsD6EiDN+c3vtsq7c8Om+nIFSg/c+cUiPUVyVSUg==" saltValue="duntI1FqLU8wSiNc5kqC0w==" spinCount="100000" sheet="1" objects="1" scenarios="1"/>
  <mergeCells count="164">
    <mergeCell ref="B2:Q2"/>
    <mergeCell ref="B9:D9"/>
    <mergeCell ref="B12:C12"/>
    <mergeCell ref="D12:G12"/>
    <mergeCell ref="H12:I12"/>
    <mergeCell ref="J12:M12"/>
    <mergeCell ref="N12:S12"/>
    <mergeCell ref="B10:S10"/>
    <mergeCell ref="B11:S11"/>
    <mergeCell ref="B13:C13"/>
    <mergeCell ref="D13:G13"/>
    <mergeCell ref="H13:I13"/>
    <mergeCell ref="J13:M13"/>
    <mergeCell ref="N13:S13"/>
    <mergeCell ref="B15:C15"/>
    <mergeCell ref="D15:G15"/>
    <mergeCell ref="H15:I15"/>
    <mergeCell ref="J15:M15"/>
    <mergeCell ref="N15:S15"/>
    <mergeCell ref="B14:C14"/>
    <mergeCell ref="D14:G14"/>
    <mergeCell ref="H14:I14"/>
    <mergeCell ref="J14:M14"/>
    <mergeCell ref="N14:S14"/>
    <mergeCell ref="B18:C18"/>
    <mergeCell ref="D18:G18"/>
    <mergeCell ref="H18:I18"/>
    <mergeCell ref="J18:M18"/>
    <mergeCell ref="N18:S18"/>
    <mergeCell ref="B16:C16"/>
    <mergeCell ref="D16:G16"/>
    <mergeCell ref="H16:I16"/>
    <mergeCell ref="J16:M16"/>
    <mergeCell ref="N16:S16"/>
    <mergeCell ref="B17:C17"/>
    <mergeCell ref="D17:G17"/>
    <mergeCell ref="H17:I17"/>
    <mergeCell ref="J17:M17"/>
    <mergeCell ref="N17:S17"/>
    <mergeCell ref="B19:C19"/>
    <mergeCell ref="D19:G19"/>
    <mergeCell ref="H19:I19"/>
    <mergeCell ref="J19:M19"/>
    <mergeCell ref="N19:S19"/>
    <mergeCell ref="B20:C20"/>
    <mergeCell ref="D20:G20"/>
    <mergeCell ref="H20:I20"/>
    <mergeCell ref="J20:M20"/>
    <mergeCell ref="N20:S20"/>
    <mergeCell ref="B21:C21"/>
    <mergeCell ref="D21:G21"/>
    <mergeCell ref="H21:I21"/>
    <mergeCell ref="J21:M21"/>
    <mergeCell ref="N21:S21"/>
    <mergeCell ref="B22:C22"/>
    <mergeCell ref="D22:G22"/>
    <mergeCell ref="H22:I22"/>
    <mergeCell ref="J22:M22"/>
    <mergeCell ref="N22:S22"/>
    <mergeCell ref="B23:C23"/>
    <mergeCell ref="D23:G23"/>
    <mergeCell ref="H23:I23"/>
    <mergeCell ref="J23:M23"/>
    <mergeCell ref="N23:S23"/>
    <mergeCell ref="B24:C24"/>
    <mergeCell ref="D24:G24"/>
    <mergeCell ref="H24:I24"/>
    <mergeCell ref="J24:M24"/>
    <mergeCell ref="N24:S24"/>
    <mergeCell ref="B25:C25"/>
    <mergeCell ref="D25:G25"/>
    <mergeCell ref="H25:I25"/>
    <mergeCell ref="J25:M25"/>
    <mergeCell ref="N25:S25"/>
    <mergeCell ref="B26:C26"/>
    <mergeCell ref="D26:G26"/>
    <mergeCell ref="H26:I26"/>
    <mergeCell ref="J26:M26"/>
    <mergeCell ref="N26:S26"/>
    <mergeCell ref="B27:C27"/>
    <mergeCell ref="D27:G27"/>
    <mergeCell ref="H27:I27"/>
    <mergeCell ref="J27:M27"/>
    <mergeCell ref="N27:S27"/>
    <mergeCell ref="B28:C28"/>
    <mergeCell ref="D28:G28"/>
    <mergeCell ref="H28:I28"/>
    <mergeCell ref="J28:M28"/>
    <mergeCell ref="N28:S28"/>
    <mergeCell ref="B29:C29"/>
    <mergeCell ref="D29:G29"/>
    <mergeCell ref="H29:I29"/>
    <mergeCell ref="J29:M29"/>
    <mergeCell ref="N29:S29"/>
    <mergeCell ref="B30:C30"/>
    <mergeCell ref="D30:G30"/>
    <mergeCell ref="H30:I30"/>
    <mergeCell ref="J30:M30"/>
    <mergeCell ref="N30:S30"/>
    <mergeCell ref="B33:C33"/>
    <mergeCell ref="D33:G33"/>
    <mergeCell ref="H33:I33"/>
    <mergeCell ref="J33:M33"/>
    <mergeCell ref="N33:S33"/>
    <mergeCell ref="B31:C31"/>
    <mergeCell ref="D31:G31"/>
    <mergeCell ref="H31:I31"/>
    <mergeCell ref="J31:M31"/>
    <mergeCell ref="N31:S31"/>
    <mergeCell ref="B32:C32"/>
    <mergeCell ref="D32:G32"/>
    <mergeCell ref="H32:I32"/>
    <mergeCell ref="J32:M32"/>
    <mergeCell ref="N32:S32"/>
    <mergeCell ref="B35:C35"/>
    <mergeCell ref="D35:G35"/>
    <mergeCell ref="H35:I35"/>
    <mergeCell ref="J35:M35"/>
    <mergeCell ref="N35:S35"/>
    <mergeCell ref="B34:C34"/>
    <mergeCell ref="D34:G34"/>
    <mergeCell ref="H34:I34"/>
    <mergeCell ref="J34:M34"/>
    <mergeCell ref="N34:S34"/>
    <mergeCell ref="B36:C36"/>
    <mergeCell ref="D36:G36"/>
    <mergeCell ref="H36:I36"/>
    <mergeCell ref="J36:M36"/>
    <mergeCell ref="N36:S36"/>
    <mergeCell ref="B37:C37"/>
    <mergeCell ref="D37:G37"/>
    <mergeCell ref="H37:I37"/>
    <mergeCell ref="J37:M37"/>
    <mergeCell ref="N37:S37"/>
    <mergeCell ref="B38:C38"/>
    <mergeCell ref="D38:G38"/>
    <mergeCell ref="H38:I38"/>
    <mergeCell ref="J38:M38"/>
    <mergeCell ref="N38:S38"/>
    <mergeCell ref="B39:C39"/>
    <mergeCell ref="D39:G39"/>
    <mergeCell ref="H39:I39"/>
    <mergeCell ref="J39:M39"/>
    <mergeCell ref="N39:S39"/>
    <mergeCell ref="B40:C40"/>
    <mergeCell ref="D40:G40"/>
    <mergeCell ref="H40:I40"/>
    <mergeCell ref="J40:M40"/>
    <mergeCell ref="N40:S40"/>
    <mergeCell ref="B41:C41"/>
    <mergeCell ref="D41:G41"/>
    <mergeCell ref="H41:I41"/>
    <mergeCell ref="J41:M41"/>
    <mergeCell ref="N41:S41"/>
    <mergeCell ref="B42:C42"/>
    <mergeCell ref="D42:G42"/>
    <mergeCell ref="H42:I42"/>
    <mergeCell ref="J42:M42"/>
    <mergeCell ref="N42:S42"/>
    <mergeCell ref="B43:C43"/>
    <mergeCell ref="D43:G43"/>
    <mergeCell ref="H43:I43"/>
    <mergeCell ref="J43:M43"/>
    <mergeCell ref="N43:S43"/>
  </mergeCells>
  <conditionalFormatting sqref="H13:I14">
    <cfRule type="cellIs" dxfId="12" priority="4" operator="equal">
      <formula>"NO CUMPLE"</formula>
    </cfRule>
    <cfRule type="cellIs" dxfId="11" priority="5" operator="equal">
      <formula>"CUMPLE"</formula>
    </cfRule>
  </conditionalFormatting>
  <conditionalFormatting sqref="J13:M14">
    <cfRule type="containsText" dxfId="10" priority="1" operator="containsText" text="CUMPLE">
      <formula>NOT(ISERROR(SEARCH("CUMPLE",J13)))</formula>
    </cfRule>
    <cfRule type="containsText" dxfId="9" priority="2" operator="containsText" text="PUEDE">
      <formula>NOT(ISERROR(SEARCH("PUEDE",J13)))</formula>
    </cfRule>
    <cfRule type="cellIs" dxfId="8" priority="3" operator="equal">
      <formula>"PUEDE"</formula>
    </cfRule>
  </conditionalFormatting>
  <dataValidations count="2">
    <dataValidation type="list" allowBlank="1" showInputMessage="1" showErrorMessage="1" sqref="H13:I14" xr:uid="{00000000-0002-0000-0200-000000000000}">
      <formula1>$B$46:$B$47</formula1>
    </dataValidation>
    <dataValidation type="list" allowBlank="1" showInputMessage="1" showErrorMessage="1" sqref="H15:I43" xr:uid="{00000000-0002-0000-0200-000001000000}">
      <formula1>$B$46:$B$49</formula1>
    </dataValidation>
  </dataValidations>
  <pageMargins left="0.7" right="0.7" top="0.75" bottom="0.75" header="0.3" footer="0.3"/>
  <pageSetup orientation="portrait" r:id="rId1"/>
  <ignoredErrors>
    <ignoredError sqref="J13:J14"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S27"/>
  <sheetViews>
    <sheetView showGridLines="0" topLeftCell="A14" zoomScale="80" zoomScaleNormal="80" workbookViewId="0">
      <selection activeCell="F14" sqref="F14:F24"/>
    </sheetView>
  </sheetViews>
  <sheetFormatPr baseColWidth="10" defaultColWidth="11.453125" defaultRowHeight="14.5" x14ac:dyDescent="0.35"/>
  <cols>
    <col min="1" max="1" width="3" customWidth="1"/>
    <col min="5" max="5" width="14" customWidth="1"/>
    <col min="6" max="6" width="14.08984375" customWidth="1"/>
    <col min="7" max="7" width="16.7265625" bestFit="1" customWidth="1"/>
    <col min="10" max="10" width="6.1796875" customWidth="1"/>
    <col min="11" max="11" width="10.08984375" customWidth="1"/>
    <col min="18" max="18" width="16.1796875" customWidth="1"/>
    <col min="19" max="19" width="8.6328125" customWidth="1"/>
  </cols>
  <sheetData>
    <row r="1" spans="2:19" ht="10.5" customHeight="1" x14ac:dyDescent="0.35"/>
    <row r="2" spans="2:19" ht="143" customHeight="1" x14ac:dyDescent="0.35">
      <c r="B2" s="77"/>
      <c r="C2" s="78"/>
      <c r="D2" s="78"/>
      <c r="E2" s="78"/>
      <c r="F2" s="78"/>
      <c r="G2" s="78"/>
      <c r="H2" s="78"/>
      <c r="I2" s="78"/>
      <c r="J2" s="78"/>
      <c r="K2" s="78"/>
      <c r="L2" s="78"/>
      <c r="M2" s="78"/>
      <c r="N2" s="78"/>
      <c r="O2" s="78"/>
      <c r="P2" s="78"/>
      <c r="Q2" s="78"/>
      <c r="R2" s="27"/>
      <c r="S2" s="27"/>
    </row>
    <row r="3" spans="2:19" ht="4" customHeight="1" x14ac:dyDescent="0.35">
      <c r="B3" s="29"/>
      <c r="C3" s="29"/>
      <c r="D3" s="29"/>
      <c r="E3" s="29"/>
      <c r="F3" s="29"/>
      <c r="G3" s="29"/>
      <c r="H3" s="29"/>
      <c r="I3" s="29"/>
      <c r="J3" s="29"/>
      <c r="K3" s="29"/>
      <c r="L3" s="29"/>
      <c r="M3" s="29"/>
      <c r="N3" s="29"/>
      <c r="O3" s="29"/>
      <c r="P3" s="29"/>
      <c r="Q3" s="29"/>
      <c r="R3" s="29"/>
      <c r="S3" s="29"/>
    </row>
    <row r="4" spans="2:19" ht="37" customHeight="1" x14ac:dyDescent="0.35"/>
    <row r="5" spans="2:19" ht="24" customHeight="1" x14ac:dyDescent="0.35">
      <c r="S5" s="30"/>
    </row>
    <row r="6" spans="2:19" ht="4" customHeight="1" x14ac:dyDescent="0.35">
      <c r="B6" s="29"/>
      <c r="C6" s="29"/>
      <c r="D6" s="29"/>
      <c r="E6" s="29"/>
      <c r="F6" s="29"/>
      <c r="G6" s="29"/>
      <c r="H6" s="29"/>
      <c r="I6" s="29"/>
      <c r="J6" s="29"/>
      <c r="K6" s="29"/>
      <c r="L6" s="29"/>
      <c r="M6" s="29"/>
      <c r="N6" s="29"/>
      <c r="O6" s="29"/>
      <c r="P6" s="29"/>
      <c r="Q6" s="29"/>
      <c r="R6" s="29"/>
      <c r="S6" s="29"/>
    </row>
    <row r="7" spans="2:19" ht="3.5" customHeight="1" x14ac:dyDescent="0.35"/>
    <row r="8" spans="2:19" ht="15" thickBot="1" x14ac:dyDescent="0.4"/>
    <row r="9" spans="2:19" ht="49" customHeight="1" thickTop="1" x14ac:dyDescent="0.35">
      <c r="B9" s="209" t="s">
        <v>15</v>
      </c>
      <c r="C9" s="210"/>
      <c r="D9" s="211" t="s">
        <v>62</v>
      </c>
      <c r="E9" s="211"/>
      <c r="F9" s="45" t="s">
        <v>34</v>
      </c>
      <c r="G9" s="45" t="s">
        <v>16</v>
      </c>
      <c r="H9" s="46" t="s">
        <v>17</v>
      </c>
      <c r="I9" s="212" t="s">
        <v>18</v>
      </c>
      <c r="J9" s="213"/>
      <c r="K9" s="214" t="s">
        <v>63</v>
      </c>
      <c r="L9" s="215"/>
      <c r="M9" s="216" t="s">
        <v>35</v>
      </c>
      <c r="N9" s="217"/>
      <c r="O9" s="217"/>
      <c r="P9" s="218" t="str">
        <f>+IF(M10="certifica", "Felicitaciones al CPHS por el compromiso y dedicación frente a los temas de SST.     Vamos por el siguiente 
nivel de certificación !!.","Recuerden que pueden optar por una 2da oportunidad, cumpliendo el 100% del plan de acción que deben elaborar con las brechas obtenidas.                              
Plazo máximo: 3 meses para hacerlo llegar al auditor con el 100% de cumplimiento.")</f>
        <v>Recuerden que pueden optar por una 2da oportunidad, cumpliendo el 100% del plan de acción que deben elaborar con las brechas obtenidas.                              
Plazo máximo: 3 meses para hacerlo llegar al auditor con el 100% de cumplimiento.</v>
      </c>
      <c r="Q9" s="219"/>
      <c r="R9" s="219"/>
      <c r="S9" s="220"/>
    </row>
    <row r="10" spans="2:19" ht="66" customHeight="1" thickBot="1" x14ac:dyDescent="0.4">
      <c r="B10" s="224" t="s">
        <v>76</v>
      </c>
      <c r="C10" s="225"/>
      <c r="D10" s="226">
        <f>F25</f>
        <v>29</v>
      </c>
      <c r="E10" s="226"/>
      <c r="F10" s="21">
        <f>G25</f>
        <v>0</v>
      </c>
      <c r="G10" s="21">
        <f>H25</f>
        <v>21</v>
      </c>
      <c r="H10" s="41">
        <f>I25</f>
        <v>8</v>
      </c>
      <c r="I10" s="227">
        <f>(G10*100)/(G10+H10)</f>
        <v>72.41379310344827</v>
      </c>
      <c r="J10" s="228"/>
      <c r="K10" s="229">
        <v>90</v>
      </c>
      <c r="L10" s="230"/>
      <c r="M10" s="231" t="str">
        <f>IF(I10&gt;=90,"CERTIFICA","NO CERTIFICA")</f>
        <v>NO CERTIFICA</v>
      </c>
      <c r="N10" s="232"/>
      <c r="O10" s="232"/>
      <c r="P10" s="221"/>
      <c r="Q10" s="222"/>
      <c r="R10" s="222"/>
      <c r="S10" s="223"/>
    </row>
    <row r="11" spans="2:19" ht="15" thickTop="1" x14ac:dyDescent="0.35">
      <c r="J11" s="11"/>
      <c r="K11" s="11"/>
      <c r="L11" s="11"/>
    </row>
    <row r="12" spans="2:19" ht="4" customHeight="1" x14ac:dyDescent="0.35">
      <c r="J12" s="11"/>
      <c r="K12" s="11"/>
      <c r="L12" s="11"/>
    </row>
    <row r="13" spans="2:19" ht="65" customHeight="1" x14ac:dyDescent="0.35">
      <c r="B13" s="233" t="s">
        <v>77</v>
      </c>
      <c r="C13" s="233"/>
      <c r="D13" s="233"/>
      <c r="E13" s="233"/>
      <c r="F13" s="45" t="s">
        <v>64</v>
      </c>
      <c r="G13" s="45" t="s">
        <v>34</v>
      </c>
      <c r="H13" s="45" t="s">
        <v>16</v>
      </c>
      <c r="I13" s="45" t="s">
        <v>17</v>
      </c>
      <c r="J13" s="234" t="s">
        <v>41</v>
      </c>
      <c r="K13" s="235"/>
      <c r="L13" s="11"/>
    </row>
    <row r="14" spans="2:19" ht="28.5" customHeight="1" x14ac:dyDescent="0.35">
      <c r="B14" s="236" t="s">
        <v>174</v>
      </c>
      <c r="C14" s="236"/>
      <c r="D14" s="236"/>
      <c r="E14" s="236"/>
      <c r="F14" s="49">
        <f>2-G14</f>
        <v>2</v>
      </c>
      <c r="G14" s="50">
        <f>COUNTIF('2.- PAUTA DE EVALUACIÓN'!$H$15:$I$16,G13)</f>
        <v>0</v>
      </c>
      <c r="H14" s="50">
        <f>COUNTIF('2.- PAUTA DE EVALUACIÓN'!$H$15:$I$16,H13)</f>
        <v>2</v>
      </c>
      <c r="I14" s="50">
        <f>COUNTIF('2.- PAUTA DE EVALUACIÓN'!$H$15:$I$16,I13)</f>
        <v>0</v>
      </c>
      <c r="J14" s="237">
        <f t="shared" ref="J14:J20" si="0">+H14/F14</f>
        <v>1</v>
      </c>
      <c r="K14" s="238"/>
      <c r="L14" s="11"/>
    </row>
    <row r="15" spans="2:19" ht="28.5" customHeight="1" x14ac:dyDescent="0.35">
      <c r="B15" s="236" t="s">
        <v>150</v>
      </c>
      <c r="C15" s="236"/>
      <c r="D15" s="236"/>
      <c r="E15" s="236"/>
      <c r="F15" s="49">
        <f>6-G15</f>
        <v>6</v>
      </c>
      <c r="G15" s="50">
        <f>COUNTIF('2.- PAUTA DE EVALUACIÓN'!$H$17:$I$22,G13)</f>
        <v>0</v>
      </c>
      <c r="H15" s="50">
        <f>COUNTIF('2.- PAUTA DE EVALUACIÓN'!$H$17:$I$22,H13)</f>
        <v>0</v>
      </c>
      <c r="I15" s="50">
        <f>COUNTIF('2.- PAUTA DE EVALUACIÓN'!$H$17:$I$22,I13)</f>
        <v>6</v>
      </c>
      <c r="J15" s="237">
        <f t="shared" si="0"/>
        <v>0</v>
      </c>
      <c r="K15" s="238"/>
      <c r="L15" s="11"/>
    </row>
    <row r="16" spans="2:19" ht="28.5" customHeight="1" x14ac:dyDescent="0.35">
      <c r="B16" s="236" t="s">
        <v>189</v>
      </c>
      <c r="C16" s="236"/>
      <c r="D16" s="236"/>
      <c r="E16" s="236"/>
      <c r="F16" s="49">
        <f>4-G16</f>
        <v>4</v>
      </c>
      <c r="G16" s="50">
        <f>COUNTIF('2.- PAUTA DE EVALUACIÓN'!$H$23:$I$26,G13)</f>
        <v>0</v>
      </c>
      <c r="H16" s="50">
        <f>COUNTIF('2.- PAUTA DE EVALUACIÓN'!$H$23:$I$26,H13)</f>
        <v>2</v>
      </c>
      <c r="I16" s="50">
        <f>COUNTIF('2.- PAUTA DE EVALUACIÓN'!$H$23:$I$26,I13)</f>
        <v>2</v>
      </c>
      <c r="J16" s="237">
        <f t="shared" si="0"/>
        <v>0.5</v>
      </c>
      <c r="K16" s="238"/>
      <c r="L16" s="11"/>
    </row>
    <row r="17" spans="2:12" ht="28.5" customHeight="1" x14ac:dyDescent="0.35">
      <c r="B17" s="236" t="s">
        <v>152</v>
      </c>
      <c r="C17" s="236"/>
      <c r="D17" s="236"/>
      <c r="E17" s="236"/>
      <c r="F17" s="49">
        <f>4-G17</f>
        <v>4</v>
      </c>
      <c r="G17" s="50">
        <f>COUNTIF('2.- PAUTA DE EVALUACIÓN'!$H$27:$I$30,G13)</f>
        <v>0</v>
      </c>
      <c r="H17" s="50">
        <f>COUNTIF('2.- PAUTA DE EVALUACIÓN'!$H$27:$I$30,H13)</f>
        <v>4</v>
      </c>
      <c r="I17" s="50">
        <f>COUNTIF('2.- PAUTA DE EVALUACIÓN'!$H$27:$I$30,I13)</f>
        <v>0</v>
      </c>
      <c r="J17" s="237">
        <f t="shared" si="0"/>
        <v>1</v>
      </c>
      <c r="K17" s="238"/>
      <c r="L17" s="11"/>
    </row>
    <row r="18" spans="2:12" ht="28.5" customHeight="1" x14ac:dyDescent="0.35">
      <c r="B18" s="236" t="s">
        <v>190</v>
      </c>
      <c r="C18" s="236"/>
      <c r="D18" s="236"/>
      <c r="E18" s="236"/>
      <c r="F18" s="49">
        <f>2-G18</f>
        <v>2</v>
      </c>
      <c r="G18" s="50">
        <f>COUNTIF('2.- PAUTA DE EVALUACIÓN'!$H$31:$I$32,G13)</f>
        <v>0</v>
      </c>
      <c r="H18" s="50">
        <f>COUNTIF('2.- PAUTA DE EVALUACIÓN'!$H$31:$I$32,H13)</f>
        <v>2</v>
      </c>
      <c r="I18" s="50">
        <f>COUNTIF('2.- PAUTA DE EVALUACIÓN'!$H$31:$I$32,I13)</f>
        <v>0</v>
      </c>
      <c r="J18" s="237">
        <f t="shared" si="0"/>
        <v>1</v>
      </c>
      <c r="K18" s="238"/>
      <c r="L18" s="11"/>
    </row>
    <row r="19" spans="2:12" ht="28.5" customHeight="1" x14ac:dyDescent="0.35">
      <c r="B19" s="236" t="s">
        <v>191</v>
      </c>
      <c r="C19" s="236"/>
      <c r="D19" s="236"/>
      <c r="E19" s="236"/>
      <c r="F19" s="49">
        <f>2-G19</f>
        <v>2</v>
      </c>
      <c r="G19" s="50">
        <f>COUNTIF('2.- PAUTA DE EVALUACIÓN'!$H$33:$I$34,G13)</f>
        <v>0</v>
      </c>
      <c r="H19" s="50">
        <f>COUNTIF('2.- PAUTA DE EVALUACIÓN'!$H$33:$I$34,H13)</f>
        <v>2</v>
      </c>
      <c r="I19" s="50">
        <f>COUNTIF('2.- PAUTA DE EVALUACIÓN'!$H$33:$I$34,I13)</f>
        <v>0</v>
      </c>
      <c r="J19" s="237">
        <f t="shared" si="0"/>
        <v>1</v>
      </c>
      <c r="K19" s="238"/>
      <c r="L19" s="11"/>
    </row>
    <row r="20" spans="2:12" ht="28.5" customHeight="1" x14ac:dyDescent="0.35">
      <c r="B20" s="236" t="s">
        <v>155</v>
      </c>
      <c r="C20" s="236"/>
      <c r="D20" s="236"/>
      <c r="E20" s="236"/>
      <c r="F20" s="49">
        <f>2-G20</f>
        <v>2</v>
      </c>
      <c r="G20" s="50">
        <f>COUNTIF('2.- PAUTA DE EVALUACIÓN'!$H$35:$I$36,G13)</f>
        <v>0</v>
      </c>
      <c r="H20" s="50">
        <f>COUNTIF('2.- PAUTA DE EVALUACIÓN'!$H$35:$I$36,H13)</f>
        <v>2</v>
      </c>
      <c r="I20" s="50">
        <f>COUNTIF('2.- PAUTA DE EVALUACIÓN'!$H$35:$I$36,I13)</f>
        <v>0</v>
      </c>
      <c r="J20" s="237">
        <f t="shared" si="0"/>
        <v>1</v>
      </c>
      <c r="K20" s="238"/>
      <c r="L20" s="11"/>
    </row>
    <row r="21" spans="2:12" ht="28.5" customHeight="1" x14ac:dyDescent="0.35">
      <c r="B21" s="236" t="s">
        <v>192</v>
      </c>
      <c r="C21" s="236"/>
      <c r="D21" s="236"/>
      <c r="E21" s="236"/>
      <c r="F21" s="49">
        <f>2-G21</f>
        <v>2</v>
      </c>
      <c r="G21" s="50">
        <f>COUNTIF('2.- PAUTA DE EVALUACIÓN'!$H$37:$I$38,G13)</f>
        <v>0</v>
      </c>
      <c r="H21" s="50">
        <f>COUNTIF('2.- PAUTA DE EVALUACIÓN'!$H$37:$I$38,H13)</f>
        <v>2</v>
      </c>
      <c r="I21" s="50">
        <f>COUNTIF('2.- PAUTA DE EVALUACIÓN'!$H$37:$I$38,I13)</f>
        <v>0</v>
      </c>
      <c r="J21" s="237">
        <f>+H21/F21</f>
        <v>1</v>
      </c>
      <c r="K21" s="238"/>
      <c r="L21" s="11"/>
    </row>
    <row r="22" spans="2:12" ht="28.5" customHeight="1" x14ac:dyDescent="0.35">
      <c r="B22" s="242" t="s">
        <v>157</v>
      </c>
      <c r="C22" s="243"/>
      <c r="D22" s="243"/>
      <c r="E22" s="244"/>
      <c r="F22" s="49">
        <f>1-G22</f>
        <v>1</v>
      </c>
      <c r="G22" s="50">
        <f>COUNTIF('2.- PAUTA DE EVALUACIÓN'!$H$39:$I$39,G13)</f>
        <v>0</v>
      </c>
      <c r="H22" s="50">
        <f>COUNTIF('2.- PAUTA DE EVALUACIÓN'!$H$39:$I$39,H13)</f>
        <v>1</v>
      </c>
      <c r="I22" s="50">
        <f>COUNTIF('2.- PAUTA DE EVALUACIÓN'!$H$39:$I$39,I13)</f>
        <v>0</v>
      </c>
      <c r="J22" s="237">
        <f>+H22/F22</f>
        <v>1</v>
      </c>
      <c r="K22" s="238"/>
      <c r="L22" s="11"/>
    </row>
    <row r="23" spans="2:12" ht="28.5" customHeight="1" x14ac:dyDescent="0.35">
      <c r="B23" s="242" t="s">
        <v>193</v>
      </c>
      <c r="C23" s="243"/>
      <c r="D23" s="243"/>
      <c r="E23" s="244"/>
      <c r="F23" s="49">
        <f t="shared" ref="F23:F24" si="1">2-G23</f>
        <v>2</v>
      </c>
      <c r="G23" s="50">
        <f>COUNTIF('2.- PAUTA DE EVALUACIÓN'!$H$40:$I$41,G13)</f>
        <v>0</v>
      </c>
      <c r="H23" s="50">
        <f>COUNTIF('2.- PAUTA DE EVALUACIÓN'!$H$40:$I$41,H13)</f>
        <v>2</v>
      </c>
      <c r="I23" s="50">
        <f>COUNTIF('2.- PAUTA DE EVALUACIÓN'!$H$40:$I$41,I13)</f>
        <v>0</v>
      </c>
      <c r="J23" s="237">
        <f t="shared" ref="J23:J24" si="2">+H23/F23</f>
        <v>1</v>
      </c>
      <c r="K23" s="238"/>
      <c r="L23" s="11"/>
    </row>
    <row r="24" spans="2:12" ht="28.5" customHeight="1" x14ac:dyDescent="0.35">
      <c r="B24" s="242" t="s">
        <v>194</v>
      </c>
      <c r="C24" s="243"/>
      <c r="D24" s="243"/>
      <c r="E24" s="244"/>
      <c r="F24" s="49">
        <f t="shared" si="1"/>
        <v>2</v>
      </c>
      <c r="G24" s="50">
        <f>COUNTIF('2.- PAUTA DE EVALUACIÓN'!$H$42:$I$43,G13)</f>
        <v>0</v>
      </c>
      <c r="H24" s="50">
        <f>COUNTIF('2.- PAUTA DE EVALUACIÓN'!$H$42:$I$43,H13)</f>
        <v>2</v>
      </c>
      <c r="I24" s="50">
        <f>COUNTIF('2.- PAUTA DE EVALUACIÓN'!$H$42:$I$43,I13)</f>
        <v>0</v>
      </c>
      <c r="J24" s="237">
        <f t="shared" si="2"/>
        <v>1</v>
      </c>
      <c r="K24" s="238"/>
      <c r="L24" s="11"/>
    </row>
    <row r="25" spans="2:12" ht="31.5" hidden="1" customHeight="1" x14ac:dyDescent="0.35">
      <c r="B25" s="239" t="s">
        <v>19</v>
      </c>
      <c r="C25" s="240"/>
      <c r="D25" s="240"/>
      <c r="E25" s="241"/>
      <c r="F25" s="24">
        <f>SUM(F14:F24)</f>
        <v>29</v>
      </c>
      <c r="G25" s="24">
        <f>SUM(G14:G24)</f>
        <v>0</v>
      </c>
      <c r="H25" s="24">
        <f>SUM(H14:H24)</f>
        <v>21</v>
      </c>
      <c r="I25" s="25">
        <f>SUM(I14:I24)</f>
        <v>8</v>
      </c>
      <c r="J25" s="11"/>
      <c r="K25" s="11"/>
      <c r="L25" s="11"/>
    </row>
    <row r="26" spans="2:12" x14ac:dyDescent="0.35">
      <c r="J26" s="11"/>
      <c r="K26" s="11"/>
      <c r="L26" s="11"/>
    </row>
    <row r="27" spans="2:12" x14ac:dyDescent="0.35">
      <c r="J27" s="11"/>
      <c r="K27" s="11"/>
      <c r="L27" s="11"/>
    </row>
  </sheetData>
  <sheetProtection algorithmName="SHA-512" hashValue="21Td5OixfimqUhqFu5t6kBN642KJYAAFWULu+TBWyiA3DcLn3rLMJ00I3B+hG3yv/4a3fAoV0sQZixBJG+nUgA==" saltValue="fIJoDwqlIOArVomtpgQJ0Q==" spinCount="100000" sheet="1" objects="1" scenarios="1"/>
  <mergeCells count="37">
    <mergeCell ref="B25:E25"/>
    <mergeCell ref="J22:K22"/>
    <mergeCell ref="B22:E22"/>
    <mergeCell ref="B19:E19"/>
    <mergeCell ref="J19:K19"/>
    <mergeCell ref="B20:E20"/>
    <mergeCell ref="J20:K20"/>
    <mergeCell ref="B21:E21"/>
    <mergeCell ref="J21:K21"/>
    <mergeCell ref="B23:E23"/>
    <mergeCell ref="B24:E24"/>
    <mergeCell ref="J23:K23"/>
    <mergeCell ref="J24:K24"/>
    <mergeCell ref="B16:E16"/>
    <mergeCell ref="J16:K16"/>
    <mergeCell ref="B17:E17"/>
    <mergeCell ref="J17:K17"/>
    <mergeCell ref="B18:E18"/>
    <mergeCell ref="J18:K18"/>
    <mergeCell ref="B13:E13"/>
    <mergeCell ref="J13:K13"/>
    <mergeCell ref="B14:E14"/>
    <mergeCell ref="J14:K14"/>
    <mergeCell ref="B15:E15"/>
    <mergeCell ref="J15:K15"/>
    <mergeCell ref="B2:Q2"/>
    <mergeCell ref="B9:C9"/>
    <mergeCell ref="D9:E9"/>
    <mergeCell ref="I9:J9"/>
    <mergeCell ref="K9:L9"/>
    <mergeCell ref="M9:O9"/>
    <mergeCell ref="P9:S10"/>
    <mergeCell ref="B10:C10"/>
    <mergeCell ref="D10:E10"/>
    <mergeCell ref="I10:J10"/>
    <mergeCell ref="K10:L10"/>
    <mergeCell ref="M10:O10"/>
  </mergeCells>
  <conditionalFormatting sqref="M10:O10">
    <cfRule type="cellIs" dxfId="7" priority="8" operator="equal">
      <formula>"certifica"</formula>
    </cfRule>
    <cfRule type="cellIs" dxfId="6" priority="9" operator="equal">
      <formula>"no certifica"</formula>
    </cfRule>
  </conditionalFormatting>
  <conditionalFormatting sqref="P9:S10">
    <cfRule type="containsText" dxfId="5" priority="1" operator="containsText" text="FELICITACIONES">
      <formula>NOT(ISERROR(SEARCH("FELICITACIONES",P9)))</formula>
    </cfRule>
    <cfRule type="cellIs" dxfId="4" priority="2" operator="equal">
      <formula>"FELICITACIONES"</formula>
    </cfRule>
    <cfRule type="containsText" dxfId="3" priority="4" operator="containsText" text="PLAN">
      <formula>NOT(ISERROR(SEARCH("PLAN",P9)))</formula>
    </cfRule>
    <cfRule type="cellIs" dxfId="2" priority="5" operator="equal">
      <formula>"PLAN"</formula>
    </cfRule>
    <cfRule type="cellIs" dxfId="1" priority="6" operator="equal">
      <formula>"C$M$10"</formula>
    </cfRule>
    <cfRule type="containsText" dxfId="0" priority="7" operator="containsText" text="DEDICACION">
      <formula>NOT(ISERROR(SEARCH("DEDICACION",P9)))</formula>
    </cfRule>
  </conditionalFormatting>
  <pageMargins left="0.7" right="0.7" top="0.75" bottom="0.75" header="0.3" footer="0.3"/>
  <pageSetup orientation="portrait" r:id="rId1"/>
  <ignoredErrors>
    <ignoredError sqref="F18 F22" formula="1"/>
    <ignoredError sqref="J22 J15" evalError="1"/>
  </ignoredError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20"/>
  <sheetViews>
    <sheetView showGridLines="0" showRowColHeaders="0" zoomScale="80" zoomScaleNormal="80" workbookViewId="0"/>
  </sheetViews>
  <sheetFormatPr baseColWidth="10" defaultColWidth="11.453125" defaultRowHeight="14.5" x14ac:dyDescent="0.35"/>
  <cols>
    <col min="1" max="1" width="3" customWidth="1"/>
    <col min="6" max="6" width="12.6328125" customWidth="1"/>
    <col min="10" max="10" width="6.1796875" customWidth="1"/>
    <col min="11" max="11" width="10.08984375" customWidth="1"/>
    <col min="19" max="19" width="4.36328125" customWidth="1"/>
  </cols>
  <sheetData>
    <row r="1" spans="1:19" ht="10.5" customHeight="1" x14ac:dyDescent="0.35"/>
    <row r="2" spans="1:19" ht="143" customHeight="1" x14ac:dyDescent="0.35">
      <c r="B2" s="77"/>
      <c r="C2" s="78"/>
      <c r="D2" s="78"/>
      <c r="E2" s="78"/>
      <c r="F2" s="78"/>
      <c r="G2" s="78"/>
      <c r="H2" s="78"/>
      <c r="I2" s="78"/>
      <c r="J2" s="78"/>
      <c r="K2" s="78"/>
      <c r="L2" s="78"/>
      <c r="M2" s="78"/>
      <c r="N2" s="78"/>
      <c r="O2" s="78"/>
      <c r="P2" s="78"/>
      <c r="Q2" s="78"/>
      <c r="R2" s="27"/>
      <c r="S2" s="27"/>
    </row>
    <row r="3" spans="1:19" ht="4" customHeight="1" x14ac:dyDescent="0.35">
      <c r="B3" s="29"/>
      <c r="C3" s="29"/>
      <c r="D3" s="29"/>
      <c r="E3" s="29"/>
      <c r="F3" s="29"/>
      <c r="G3" s="29"/>
      <c r="H3" s="29"/>
      <c r="I3" s="29"/>
      <c r="J3" s="29"/>
      <c r="K3" s="29"/>
      <c r="L3" s="29"/>
      <c r="M3" s="29"/>
      <c r="N3" s="29"/>
      <c r="O3" s="29"/>
      <c r="P3" s="29"/>
      <c r="Q3" s="29"/>
      <c r="R3" s="29"/>
      <c r="S3" s="29"/>
    </row>
    <row r="4" spans="1:19" ht="37" customHeight="1" x14ac:dyDescent="0.35"/>
    <row r="5" spans="1:19" ht="24" customHeight="1" x14ac:dyDescent="0.35">
      <c r="S5" s="30"/>
    </row>
    <row r="6" spans="1:19" ht="3" customHeight="1" x14ac:dyDescent="0.35">
      <c r="S6" s="30"/>
    </row>
    <row r="7" spans="1:19" ht="4" customHeight="1" x14ac:dyDescent="0.35">
      <c r="B7" s="29"/>
      <c r="C7" s="29"/>
      <c r="D7" s="29"/>
      <c r="E7" s="29"/>
      <c r="F7" s="29"/>
      <c r="G7" s="29"/>
      <c r="H7" s="29"/>
      <c r="I7" s="29"/>
      <c r="J7" s="29"/>
      <c r="K7" s="29"/>
      <c r="L7" s="29"/>
      <c r="M7" s="29"/>
      <c r="N7" s="29"/>
      <c r="O7" s="29"/>
      <c r="P7" s="29"/>
      <c r="Q7" s="29"/>
      <c r="R7" s="29"/>
      <c r="S7" s="29"/>
    </row>
    <row r="8" spans="1:19" ht="3.5" customHeight="1" x14ac:dyDescent="0.35">
      <c r="S8" s="30"/>
    </row>
    <row r="9" spans="1:19" ht="104.5" customHeight="1" x14ac:dyDescent="0.35">
      <c r="B9" s="248" t="s">
        <v>201</v>
      </c>
      <c r="C9" s="249"/>
      <c r="D9" s="249"/>
      <c r="E9" s="249"/>
      <c r="F9" s="249"/>
      <c r="G9" s="249"/>
      <c r="H9" s="249"/>
      <c r="I9" s="249"/>
      <c r="J9" s="249"/>
      <c r="K9" s="249"/>
      <c r="L9" s="249"/>
      <c r="M9" s="249"/>
      <c r="N9" s="249"/>
      <c r="O9" s="249"/>
      <c r="P9" s="249"/>
      <c r="Q9" s="249"/>
      <c r="R9" s="249"/>
      <c r="S9" s="250"/>
    </row>
    <row r="10" spans="1:19" ht="6" customHeight="1" thickBot="1" x14ac:dyDescent="0.4">
      <c r="A10" s="44"/>
      <c r="B10" s="44"/>
      <c r="C10" s="44"/>
      <c r="D10" s="44"/>
      <c r="E10" s="44"/>
      <c r="F10" s="44"/>
      <c r="G10" s="44"/>
      <c r="H10" s="44"/>
      <c r="I10" s="44"/>
      <c r="J10" s="44"/>
      <c r="K10" s="44"/>
      <c r="L10" s="44"/>
      <c r="M10" s="44"/>
      <c r="N10" s="44"/>
      <c r="O10" s="44"/>
      <c r="P10" s="44"/>
      <c r="Q10" s="44"/>
      <c r="R10" s="44"/>
    </row>
    <row r="11" spans="1:19" ht="32.5" customHeight="1" thickBot="1" x14ac:dyDescent="0.4">
      <c r="A11" s="75"/>
      <c r="B11" s="251" t="s">
        <v>20</v>
      </c>
      <c r="C11" s="252"/>
      <c r="D11" s="252"/>
      <c r="E11" s="253"/>
      <c r="F11" s="253"/>
      <c r="G11" s="253"/>
      <c r="H11" s="254" t="s">
        <v>36</v>
      </c>
      <c r="I11" s="254"/>
      <c r="J11" s="255"/>
      <c r="K11" s="256"/>
      <c r="L11" s="257"/>
      <c r="M11" s="75"/>
      <c r="N11" s="75"/>
      <c r="O11" s="75"/>
      <c r="P11" s="75"/>
      <c r="Q11" s="75"/>
      <c r="R11" s="75"/>
      <c r="S11" s="75"/>
    </row>
    <row r="12" spans="1:19" ht="7" customHeight="1" x14ac:dyDescent="0.35">
      <c r="S12" s="30"/>
    </row>
    <row r="13" spans="1:19" s="23" customFormat="1" ht="59.5" customHeight="1" x14ac:dyDescent="0.35">
      <c r="B13" s="42" t="s">
        <v>32</v>
      </c>
      <c r="C13" s="258" t="s">
        <v>21</v>
      </c>
      <c r="D13" s="259"/>
      <c r="E13" s="260"/>
      <c r="F13" s="261" t="s">
        <v>22</v>
      </c>
      <c r="G13" s="261"/>
      <c r="H13" s="261" t="s">
        <v>23</v>
      </c>
      <c r="I13" s="261"/>
      <c r="J13" s="261"/>
      <c r="K13" s="261" t="s">
        <v>24</v>
      </c>
      <c r="L13" s="261"/>
      <c r="M13" s="261" t="s">
        <v>25</v>
      </c>
      <c r="N13" s="261"/>
      <c r="O13" s="42" t="s">
        <v>26</v>
      </c>
      <c r="P13" s="258" t="s">
        <v>4</v>
      </c>
      <c r="Q13" s="259"/>
      <c r="R13" s="259"/>
      <c r="S13" s="260"/>
    </row>
    <row r="14" spans="1:19" ht="32.5" customHeight="1" x14ac:dyDescent="0.35">
      <c r="A14" s="43"/>
      <c r="B14" s="26"/>
      <c r="C14" s="262"/>
      <c r="D14" s="263"/>
      <c r="E14" s="264"/>
      <c r="F14" s="262"/>
      <c r="G14" s="264"/>
      <c r="H14" s="262"/>
      <c r="I14" s="263"/>
      <c r="J14" s="264"/>
      <c r="K14" s="245"/>
      <c r="L14" s="246"/>
      <c r="M14" s="245"/>
      <c r="N14" s="246"/>
      <c r="O14" s="28"/>
      <c r="P14" s="245"/>
      <c r="Q14" s="247"/>
      <c r="R14" s="247"/>
      <c r="S14" s="246"/>
    </row>
    <row r="15" spans="1:19" ht="32.5" customHeight="1" x14ac:dyDescent="0.35">
      <c r="B15" s="26"/>
      <c r="C15" s="262"/>
      <c r="D15" s="263"/>
      <c r="E15" s="264"/>
      <c r="F15" s="262"/>
      <c r="G15" s="264"/>
      <c r="H15" s="262"/>
      <c r="I15" s="263"/>
      <c r="J15" s="264"/>
      <c r="K15" s="245"/>
      <c r="L15" s="246"/>
      <c r="M15" s="245"/>
      <c r="N15" s="246"/>
      <c r="O15" s="28"/>
      <c r="P15" s="245"/>
      <c r="Q15" s="247"/>
      <c r="R15" s="247"/>
      <c r="S15" s="246"/>
    </row>
    <row r="16" spans="1:19" ht="32.5" customHeight="1" x14ac:dyDescent="0.35">
      <c r="B16" s="26"/>
      <c r="C16" s="262"/>
      <c r="D16" s="263"/>
      <c r="E16" s="264"/>
      <c r="F16" s="262"/>
      <c r="G16" s="264"/>
      <c r="H16" s="262"/>
      <c r="I16" s="263"/>
      <c r="J16" s="264"/>
      <c r="K16" s="245"/>
      <c r="L16" s="246"/>
      <c r="M16" s="245"/>
      <c r="N16" s="246"/>
      <c r="O16" s="28"/>
      <c r="P16" s="245"/>
      <c r="Q16" s="247"/>
      <c r="R16" s="247"/>
      <c r="S16" s="246"/>
    </row>
    <row r="17" spans="2:19" ht="32.5" customHeight="1" x14ac:dyDescent="0.35">
      <c r="B17" s="26"/>
      <c r="C17" s="262"/>
      <c r="D17" s="263"/>
      <c r="E17" s="264"/>
      <c r="F17" s="262"/>
      <c r="G17" s="264"/>
      <c r="H17" s="262"/>
      <c r="I17" s="263"/>
      <c r="J17" s="264"/>
      <c r="K17" s="245"/>
      <c r="L17" s="246"/>
      <c r="M17" s="245"/>
      <c r="N17" s="246"/>
      <c r="O17" s="28"/>
      <c r="P17" s="245"/>
      <c r="Q17" s="247"/>
      <c r="R17" s="247"/>
      <c r="S17" s="246"/>
    </row>
    <row r="18" spans="2:19" ht="32.5" customHeight="1" x14ac:dyDescent="0.35">
      <c r="B18" s="26"/>
      <c r="C18" s="262"/>
      <c r="D18" s="263"/>
      <c r="E18" s="264"/>
      <c r="F18" s="262"/>
      <c r="G18" s="264"/>
      <c r="H18" s="262"/>
      <c r="I18" s="263"/>
      <c r="J18" s="264"/>
      <c r="K18" s="245"/>
      <c r="L18" s="246"/>
      <c r="M18" s="245"/>
      <c r="N18" s="246"/>
      <c r="O18" s="28"/>
      <c r="P18" s="245"/>
      <c r="Q18" s="247"/>
      <c r="R18" s="247"/>
      <c r="S18" s="246"/>
    </row>
    <row r="19" spans="2:19" ht="32.5" customHeight="1" x14ac:dyDescent="0.35">
      <c r="B19" s="26"/>
      <c r="C19" s="262"/>
      <c r="D19" s="263"/>
      <c r="E19" s="264"/>
      <c r="F19" s="262"/>
      <c r="G19" s="264"/>
      <c r="H19" s="262"/>
      <c r="I19" s="263"/>
      <c r="J19" s="264"/>
      <c r="K19" s="245"/>
      <c r="L19" s="246"/>
      <c r="M19" s="245"/>
      <c r="N19" s="246"/>
      <c r="O19" s="28"/>
      <c r="P19" s="245"/>
      <c r="Q19" s="247"/>
      <c r="R19" s="247"/>
      <c r="S19" s="246"/>
    </row>
    <row r="20" spans="2:19" ht="32.5" customHeight="1" x14ac:dyDescent="0.35">
      <c r="B20" s="26"/>
      <c r="C20" s="262"/>
      <c r="D20" s="263"/>
      <c r="E20" s="264"/>
      <c r="F20" s="262"/>
      <c r="G20" s="264"/>
      <c r="H20" s="262"/>
      <c r="I20" s="263"/>
      <c r="J20" s="264"/>
      <c r="K20" s="245"/>
      <c r="L20" s="246"/>
      <c r="M20" s="245"/>
      <c r="N20" s="246"/>
      <c r="O20" s="28"/>
      <c r="P20" s="245"/>
      <c r="Q20" s="247"/>
      <c r="R20" s="247"/>
      <c r="S20" s="246"/>
    </row>
  </sheetData>
  <sheetProtection algorithmName="SHA-512" hashValue="jWhH5w1C+oE4TulQSGja8cHXocaXlwd/GUaAY/gcPbl7XThezazlZibW/wBbyARqUBf5IlMKFC5nJxfdv9JSMw==" saltValue="6PLtJjwFolC36ESPy4S/BQ==" spinCount="100000" sheet="1" objects="1" scenarios="1"/>
  <mergeCells count="54">
    <mergeCell ref="P19:S19"/>
    <mergeCell ref="C20:E20"/>
    <mergeCell ref="F20:G20"/>
    <mergeCell ref="H20:J20"/>
    <mergeCell ref="K20:L20"/>
    <mergeCell ref="M20:N20"/>
    <mergeCell ref="P20:S20"/>
    <mergeCell ref="C19:E19"/>
    <mergeCell ref="F19:G19"/>
    <mergeCell ref="H19:J19"/>
    <mergeCell ref="K19:L19"/>
    <mergeCell ref="M19:N19"/>
    <mergeCell ref="P17:S17"/>
    <mergeCell ref="C18:E18"/>
    <mergeCell ref="F18:G18"/>
    <mergeCell ref="H18:J18"/>
    <mergeCell ref="K18:L18"/>
    <mergeCell ref="M18:N18"/>
    <mergeCell ref="P18:S18"/>
    <mergeCell ref="C17:E17"/>
    <mergeCell ref="F17:G17"/>
    <mergeCell ref="H17:J17"/>
    <mergeCell ref="K17:L17"/>
    <mergeCell ref="M17:N17"/>
    <mergeCell ref="C16:E16"/>
    <mergeCell ref="F16:G16"/>
    <mergeCell ref="H16:J16"/>
    <mergeCell ref="K16:L16"/>
    <mergeCell ref="M16:N16"/>
    <mergeCell ref="P16:S16"/>
    <mergeCell ref="P15:S15"/>
    <mergeCell ref="C13:E13"/>
    <mergeCell ref="F13:G13"/>
    <mergeCell ref="H13:J13"/>
    <mergeCell ref="K13:L13"/>
    <mergeCell ref="M13:N13"/>
    <mergeCell ref="C14:E14"/>
    <mergeCell ref="P13:S13"/>
    <mergeCell ref="F14:G14"/>
    <mergeCell ref="H14:J14"/>
    <mergeCell ref="C15:E15"/>
    <mergeCell ref="F15:G15"/>
    <mergeCell ref="H15:J15"/>
    <mergeCell ref="K15:L15"/>
    <mergeCell ref="M15:N15"/>
    <mergeCell ref="B2:Q2"/>
    <mergeCell ref="K14:L14"/>
    <mergeCell ref="M14:N14"/>
    <mergeCell ref="P14:S14"/>
    <mergeCell ref="B9:S9"/>
    <mergeCell ref="B11:D11"/>
    <mergeCell ref="E11:G11"/>
    <mergeCell ref="H11:J11"/>
    <mergeCell ref="K11:L11"/>
  </mergeCell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V32"/>
  <sheetViews>
    <sheetView showGridLines="0" tabSelected="1" topLeftCell="A10" zoomScale="80" zoomScaleNormal="80" workbookViewId="0">
      <selection activeCell="G11" sqref="G11:T11"/>
    </sheetView>
  </sheetViews>
  <sheetFormatPr baseColWidth="10" defaultColWidth="11.453125" defaultRowHeight="14.5" x14ac:dyDescent="0.35"/>
  <cols>
    <col min="1" max="1" width="3" customWidth="1"/>
    <col min="2" max="2" width="5" customWidth="1"/>
    <col min="3" max="3" width="14" customWidth="1"/>
    <col min="6" max="6" width="10.36328125" customWidth="1"/>
    <col min="8" max="8" width="6" customWidth="1"/>
    <col min="10" max="10" width="8" customWidth="1"/>
    <col min="11" max="11" width="10.08984375" customWidth="1"/>
    <col min="12" max="12" width="8" customWidth="1"/>
    <col min="13" max="13" width="15.81640625" customWidth="1"/>
    <col min="14" max="14" width="9.26953125" customWidth="1"/>
    <col min="15" max="15" width="4.7265625" customWidth="1"/>
    <col min="16" max="16" width="13.81640625" customWidth="1"/>
    <col min="17" max="17" width="18.08984375" customWidth="1"/>
    <col min="18" max="18" width="14.81640625" customWidth="1"/>
    <col min="19" max="19" width="4.36328125" customWidth="1"/>
    <col min="20" max="20" width="16.08984375" customWidth="1"/>
    <col min="22" max="22" width="5.08984375" customWidth="1"/>
  </cols>
  <sheetData>
    <row r="1" spans="2:22" ht="10.5" customHeight="1" x14ac:dyDescent="0.35"/>
    <row r="2" spans="2:22" ht="143" customHeight="1" x14ac:dyDescent="0.35">
      <c r="B2" s="77"/>
      <c r="C2" s="78"/>
      <c r="D2" s="78"/>
      <c r="E2" s="78"/>
      <c r="F2" s="78"/>
      <c r="G2" s="78"/>
      <c r="H2" s="78"/>
      <c r="I2" s="78"/>
      <c r="J2" s="78"/>
      <c r="K2" s="78"/>
      <c r="L2" s="78"/>
      <c r="M2" s="78"/>
      <c r="N2" s="78"/>
      <c r="O2" s="78"/>
      <c r="P2" s="78"/>
      <c r="Q2" s="78"/>
      <c r="R2" s="27"/>
      <c r="S2" s="27"/>
    </row>
    <row r="3" spans="2:22" ht="4" customHeight="1" x14ac:dyDescent="0.35">
      <c r="B3" s="29"/>
      <c r="C3" s="29"/>
      <c r="D3" s="29"/>
      <c r="E3" s="29"/>
      <c r="F3" s="29"/>
      <c r="G3" s="29"/>
      <c r="H3" s="29"/>
      <c r="I3" s="29"/>
      <c r="J3" s="29"/>
      <c r="K3" s="29"/>
      <c r="L3" s="29"/>
      <c r="M3" s="29"/>
      <c r="N3" s="29"/>
      <c r="O3" s="29"/>
      <c r="P3" s="29"/>
      <c r="Q3" s="29"/>
      <c r="R3" s="29"/>
      <c r="S3" s="29"/>
      <c r="T3" s="29"/>
      <c r="U3" s="29"/>
      <c r="V3" s="29"/>
    </row>
    <row r="4" spans="2:22" ht="37" customHeight="1" x14ac:dyDescent="0.35"/>
    <row r="5" spans="2:22" ht="24" customHeight="1" x14ac:dyDescent="0.35">
      <c r="S5" s="30"/>
    </row>
    <row r="6" spans="2:22" ht="4" customHeight="1" x14ac:dyDescent="0.35">
      <c r="B6" s="29"/>
      <c r="C6" s="29"/>
      <c r="D6" s="29"/>
      <c r="E6" s="29"/>
      <c r="F6" s="29"/>
      <c r="G6" s="29"/>
      <c r="H6" s="29"/>
      <c r="I6" s="29"/>
      <c r="J6" s="29"/>
      <c r="K6" s="29"/>
      <c r="L6" s="29"/>
      <c r="M6" s="29"/>
      <c r="N6" s="29"/>
      <c r="O6" s="29"/>
      <c r="P6" s="29"/>
      <c r="Q6" s="29"/>
      <c r="R6" s="29"/>
      <c r="S6" s="29"/>
      <c r="T6" s="29"/>
      <c r="U6" s="29"/>
      <c r="V6" s="29"/>
    </row>
    <row r="7" spans="2:22" ht="8" customHeight="1" x14ac:dyDescent="0.35"/>
    <row r="8" spans="2:22" ht="99" customHeight="1" x14ac:dyDescent="0.35">
      <c r="B8" s="83" t="s">
        <v>259</v>
      </c>
      <c r="C8" s="83"/>
      <c r="D8" s="83"/>
      <c r="E8" s="83"/>
      <c r="F8" s="83"/>
      <c r="G8" s="83"/>
      <c r="H8" s="83"/>
      <c r="I8" s="83"/>
      <c r="J8" s="83"/>
      <c r="K8" s="83"/>
      <c r="L8" s="83"/>
      <c r="M8" s="83"/>
      <c r="N8" s="83"/>
      <c r="O8" s="83"/>
      <c r="P8" s="83"/>
      <c r="Q8" s="83"/>
      <c r="R8" s="83"/>
      <c r="S8" s="83"/>
    </row>
    <row r="9" spans="2:22" ht="15" thickBot="1" x14ac:dyDescent="0.4"/>
    <row r="10" spans="2:22" ht="29" customHeight="1" thickBot="1" x14ac:dyDescent="0.4">
      <c r="B10" s="16"/>
      <c r="C10" s="16"/>
      <c r="D10" s="331" t="s">
        <v>55</v>
      </c>
      <c r="E10" s="332"/>
      <c r="F10" s="332"/>
      <c r="G10" s="332"/>
      <c r="H10" s="332"/>
      <c r="I10" s="332"/>
      <c r="J10" s="332"/>
      <c r="K10" s="332"/>
      <c r="L10" s="332"/>
      <c r="M10" s="332"/>
      <c r="N10" s="332"/>
      <c r="O10" s="332"/>
      <c r="P10" s="332"/>
      <c r="Q10" s="332"/>
      <c r="R10" s="332"/>
      <c r="S10" s="332"/>
      <c r="T10" s="332"/>
      <c r="U10" s="332"/>
      <c r="V10" s="333"/>
    </row>
    <row r="11" spans="2:22" ht="118.5" customHeight="1" thickBot="1" x14ac:dyDescent="0.4">
      <c r="B11" s="296"/>
      <c r="C11" s="297"/>
      <c r="D11" s="298" t="s">
        <v>53</v>
      </c>
      <c r="E11" s="299"/>
      <c r="F11" s="299"/>
      <c r="G11" s="300" t="s">
        <v>149</v>
      </c>
      <c r="H11" s="300"/>
      <c r="I11" s="301" t="s">
        <v>262</v>
      </c>
      <c r="J11" s="302"/>
      <c r="K11" s="300" t="s">
        <v>197</v>
      </c>
      <c r="L11" s="300"/>
      <c r="M11" s="61" t="s">
        <v>175</v>
      </c>
      <c r="N11" s="300" t="s">
        <v>146</v>
      </c>
      <c r="O11" s="300"/>
      <c r="P11" s="61" t="s">
        <v>147</v>
      </c>
      <c r="Q11" s="53" t="s">
        <v>260</v>
      </c>
      <c r="R11" s="53" t="s">
        <v>261</v>
      </c>
      <c r="S11" s="300" t="s">
        <v>148</v>
      </c>
      <c r="T11" s="300"/>
      <c r="U11" s="300" t="s">
        <v>4</v>
      </c>
      <c r="V11" s="300"/>
    </row>
    <row r="12" spans="2:22" ht="27.5" customHeight="1" x14ac:dyDescent="0.35">
      <c r="B12" s="278" t="s">
        <v>28</v>
      </c>
      <c r="C12" s="281" t="s">
        <v>29</v>
      </c>
      <c r="D12" s="283">
        <f>'1.- IDENTIFICACIÓN CPHS'!D35</f>
        <v>1</v>
      </c>
      <c r="E12" s="284"/>
      <c r="F12" s="285"/>
      <c r="G12" s="286" t="s">
        <v>33</v>
      </c>
      <c r="H12" s="270"/>
      <c r="I12" s="269" t="s">
        <v>33</v>
      </c>
      <c r="J12" s="270"/>
      <c r="K12" s="269" t="s">
        <v>33</v>
      </c>
      <c r="L12" s="270"/>
      <c r="M12" s="59" t="s">
        <v>33</v>
      </c>
      <c r="N12" s="269" t="s">
        <v>33</v>
      </c>
      <c r="O12" s="270"/>
      <c r="P12" s="52" t="s">
        <v>33</v>
      </c>
      <c r="Q12" s="52" t="s">
        <v>33</v>
      </c>
      <c r="R12" s="52" t="s">
        <v>33</v>
      </c>
      <c r="S12" s="269" t="s">
        <v>33</v>
      </c>
      <c r="T12" s="270"/>
      <c r="U12" s="269"/>
      <c r="V12" s="270"/>
    </row>
    <row r="13" spans="2:22" ht="27.5" customHeight="1" x14ac:dyDescent="0.35">
      <c r="B13" s="279"/>
      <c r="C13" s="282"/>
      <c r="D13" s="303">
        <f>'1.- IDENTIFICACIÓN CPHS'!D36:K36</f>
        <v>2</v>
      </c>
      <c r="E13" s="304"/>
      <c r="F13" s="305"/>
      <c r="G13" s="287" t="s">
        <v>33</v>
      </c>
      <c r="H13" s="271"/>
      <c r="I13" s="267" t="s">
        <v>33</v>
      </c>
      <c r="J13" s="271"/>
      <c r="K13" s="267" t="s">
        <v>33</v>
      </c>
      <c r="L13" s="271"/>
      <c r="M13" s="60" t="s">
        <v>33</v>
      </c>
      <c r="N13" s="267" t="s">
        <v>33</v>
      </c>
      <c r="O13" s="271"/>
      <c r="P13" s="57" t="s">
        <v>33</v>
      </c>
      <c r="Q13" s="57" t="s">
        <v>33</v>
      </c>
      <c r="R13" s="57" t="s">
        <v>33</v>
      </c>
      <c r="S13" s="267" t="s">
        <v>33</v>
      </c>
      <c r="T13" s="271"/>
      <c r="U13" s="267"/>
      <c r="V13" s="271"/>
    </row>
    <row r="14" spans="2:22" ht="27.5" customHeight="1" x14ac:dyDescent="0.35">
      <c r="B14" s="279"/>
      <c r="C14" s="282"/>
      <c r="D14" s="288">
        <f>'1.- IDENTIFICACIÓN CPHS'!D37:K37</f>
        <v>3</v>
      </c>
      <c r="E14" s="289"/>
      <c r="F14" s="290"/>
      <c r="G14" s="287" t="s">
        <v>33</v>
      </c>
      <c r="H14" s="271"/>
      <c r="I14" s="267" t="s">
        <v>33</v>
      </c>
      <c r="J14" s="271"/>
      <c r="K14" s="267" t="s">
        <v>33</v>
      </c>
      <c r="L14" s="271"/>
      <c r="M14" s="60" t="s">
        <v>33</v>
      </c>
      <c r="N14" s="267" t="s">
        <v>33</v>
      </c>
      <c r="O14" s="271"/>
      <c r="P14" s="57" t="s">
        <v>33</v>
      </c>
      <c r="Q14" s="57" t="s">
        <v>33</v>
      </c>
      <c r="R14" s="57" t="s">
        <v>33</v>
      </c>
      <c r="S14" s="267" t="s">
        <v>33</v>
      </c>
      <c r="T14" s="271"/>
      <c r="U14" s="267"/>
      <c r="V14" s="271"/>
    </row>
    <row r="15" spans="2:22" ht="27.5" customHeight="1" x14ac:dyDescent="0.35">
      <c r="B15" s="279"/>
      <c r="C15" s="282" t="s">
        <v>30</v>
      </c>
      <c r="D15" s="288">
        <f>'1.- IDENTIFICACIÓN CPHS'!L35</f>
        <v>4</v>
      </c>
      <c r="E15" s="289"/>
      <c r="F15" s="290"/>
      <c r="G15" s="287" t="s">
        <v>33</v>
      </c>
      <c r="H15" s="271"/>
      <c r="I15" s="267" t="s">
        <v>33</v>
      </c>
      <c r="J15" s="271"/>
      <c r="K15" s="267" t="s">
        <v>33</v>
      </c>
      <c r="L15" s="271"/>
      <c r="M15" s="60" t="s">
        <v>33</v>
      </c>
      <c r="N15" s="267" t="s">
        <v>33</v>
      </c>
      <c r="O15" s="271"/>
      <c r="P15" s="57" t="s">
        <v>33</v>
      </c>
      <c r="Q15" s="57" t="s">
        <v>33</v>
      </c>
      <c r="R15" s="57" t="s">
        <v>33</v>
      </c>
      <c r="S15" s="267" t="s">
        <v>33</v>
      </c>
      <c r="T15" s="271"/>
      <c r="U15" s="267"/>
      <c r="V15" s="271"/>
    </row>
    <row r="16" spans="2:22" ht="27.5" customHeight="1" x14ac:dyDescent="0.35">
      <c r="B16" s="279"/>
      <c r="C16" s="282"/>
      <c r="D16" s="288">
        <f>'1.- IDENTIFICACIÓN CPHS'!L36</f>
        <v>5</v>
      </c>
      <c r="E16" s="289"/>
      <c r="F16" s="290"/>
      <c r="G16" s="287" t="s">
        <v>33</v>
      </c>
      <c r="H16" s="271"/>
      <c r="I16" s="267" t="s">
        <v>33</v>
      </c>
      <c r="J16" s="271"/>
      <c r="K16" s="267" t="s">
        <v>33</v>
      </c>
      <c r="L16" s="271"/>
      <c r="M16" s="60" t="s">
        <v>33</v>
      </c>
      <c r="N16" s="267" t="s">
        <v>33</v>
      </c>
      <c r="O16" s="271"/>
      <c r="P16" s="57" t="s">
        <v>33</v>
      </c>
      <c r="Q16" s="57" t="s">
        <v>33</v>
      </c>
      <c r="R16" s="57" t="s">
        <v>33</v>
      </c>
      <c r="S16" s="267" t="s">
        <v>33</v>
      </c>
      <c r="T16" s="271"/>
      <c r="U16" s="267"/>
      <c r="V16" s="271"/>
    </row>
    <row r="17" spans="2:22" ht="27.5" customHeight="1" thickBot="1" x14ac:dyDescent="0.4">
      <c r="B17" s="280"/>
      <c r="C17" s="291"/>
      <c r="D17" s="292">
        <f>'1.- IDENTIFICACIÓN CPHS'!L37</f>
        <v>6</v>
      </c>
      <c r="E17" s="293"/>
      <c r="F17" s="294"/>
      <c r="G17" s="295" t="s">
        <v>33</v>
      </c>
      <c r="H17" s="273"/>
      <c r="I17" s="272" t="s">
        <v>33</v>
      </c>
      <c r="J17" s="273"/>
      <c r="K17" s="272" t="s">
        <v>33</v>
      </c>
      <c r="L17" s="273"/>
      <c r="M17" s="62" t="s">
        <v>33</v>
      </c>
      <c r="N17" s="272" t="s">
        <v>33</v>
      </c>
      <c r="O17" s="273"/>
      <c r="P17" s="58" t="s">
        <v>33</v>
      </c>
      <c r="Q17" s="58" t="s">
        <v>33</v>
      </c>
      <c r="R17" s="58" t="s">
        <v>33</v>
      </c>
      <c r="S17" s="272" t="s">
        <v>33</v>
      </c>
      <c r="T17" s="273"/>
      <c r="U17" s="272"/>
      <c r="V17" s="273"/>
    </row>
    <row r="18" spans="2:22" ht="27.5" customHeight="1" x14ac:dyDescent="0.35">
      <c r="B18" s="278" t="s">
        <v>31</v>
      </c>
      <c r="C18" s="281" t="s">
        <v>29</v>
      </c>
      <c r="D18" s="283">
        <f>'1.- IDENTIFICACIÓN CPHS'!D38</f>
        <v>7</v>
      </c>
      <c r="E18" s="284"/>
      <c r="F18" s="285"/>
      <c r="G18" s="312" t="s">
        <v>33</v>
      </c>
      <c r="H18" s="275"/>
      <c r="I18" s="274" t="s">
        <v>33</v>
      </c>
      <c r="J18" s="275"/>
      <c r="K18" s="274" t="s">
        <v>33</v>
      </c>
      <c r="L18" s="275"/>
      <c r="M18" s="55" t="s">
        <v>33</v>
      </c>
      <c r="N18" s="274" t="s">
        <v>33</v>
      </c>
      <c r="O18" s="275"/>
      <c r="P18" s="55" t="s">
        <v>33</v>
      </c>
      <c r="Q18" s="55" t="s">
        <v>33</v>
      </c>
      <c r="R18" s="55" t="s">
        <v>33</v>
      </c>
      <c r="S18" s="274" t="s">
        <v>33</v>
      </c>
      <c r="T18" s="275"/>
      <c r="U18" s="274"/>
      <c r="V18" s="275"/>
    </row>
    <row r="19" spans="2:22" ht="27.5" customHeight="1" x14ac:dyDescent="0.35">
      <c r="B19" s="279"/>
      <c r="C19" s="282"/>
      <c r="D19" s="303">
        <f>'1.- IDENTIFICACIÓN CPHS'!D39</f>
        <v>8</v>
      </c>
      <c r="E19" s="304"/>
      <c r="F19" s="305"/>
      <c r="G19" s="306" t="s">
        <v>33</v>
      </c>
      <c r="H19" s="277"/>
      <c r="I19" s="276" t="s">
        <v>33</v>
      </c>
      <c r="J19" s="277"/>
      <c r="K19" s="276" t="s">
        <v>33</v>
      </c>
      <c r="L19" s="277"/>
      <c r="M19" s="60" t="s">
        <v>33</v>
      </c>
      <c r="N19" s="276" t="s">
        <v>33</v>
      </c>
      <c r="O19" s="277"/>
      <c r="P19" s="56" t="s">
        <v>33</v>
      </c>
      <c r="Q19" s="56" t="s">
        <v>33</v>
      </c>
      <c r="R19" s="56" t="s">
        <v>33</v>
      </c>
      <c r="S19" s="276" t="s">
        <v>33</v>
      </c>
      <c r="T19" s="277"/>
      <c r="U19" s="276"/>
      <c r="V19" s="277"/>
    </row>
    <row r="20" spans="2:22" ht="27.5" customHeight="1" x14ac:dyDescent="0.35">
      <c r="B20" s="279"/>
      <c r="C20" s="282"/>
      <c r="D20" s="303">
        <f>'1.- IDENTIFICACIÓN CPHS'!D40</f>
        <v>9</v>
      </c>
      <c r="E20" s="304"/>
      <c r="F20" s="305"/>
      <c r="G20" s="306" t="s">
        <v>33</v>
      </c>
      <c r="H20" s="277"/>
      <c r="I20" s="276" t="s">
        <v>33</v>
      </c>
      <c r="J20" s="277"/>
      <c r="K20" s="276" t="s">
        <v>33</v>
      </c>
      <c r="L20" s="277"/>
      <c r="M20" s="60" t="s">
        <v>33</v>
      </c>
      <c r="N20" s="276" t="s">
        <v>33</v>
      </c>
      <c r="O20" s="277"/>
      <c r="P20" s="56" t="s">
        <v>33</v>
      </c>
      <c r="Q20" s="56" t="s">
        <v>33</v>
      </c>
      <c r="R20" s="56" t="s">
        <v>33</v>
      </c>
      <c r="S20" s="276" t="s">
        <v>33</v>
      </c>
      <c r="T20" s="277"/>
      <c r="U20" s="276"/>
      <c r="V20" s="277"/>
    </row>
    <row r="21" spans="2:22" ht="27.5" customHeight="1" x14ac:dyDescent="0.35">
      <c r="B21" s="279"/>
      <c r="C21" s="282" t="s">
        <v>30</v>
      </c>
      <c r="D21" s="303">
        <f>'1.- IDENTIFICACIÓN CPHS'!L38</f>
        <v>10</v>
      </c>
      <c r="E21" s="304"/>
      <c r="F21" s="305"/>
      <c r="G21" s="306" t="s">
        <v>33</v>
      </c>
      <c r="H21" s="277"/>
      <c r="I21" s="276" t="s">
        <v>33</v>
      </c>
      <c r="J21" s="277"/>
      <c r="K21" s="276" t="s">
        <v>33</v>
      </c>
      <c r="L21" s="277"/>
      <c r="M21" s="60" t="s">
        <v>33</v>
      </c>
      <c r="N21" s="276" t="s">
        <v>33</v>
      </c>
      <c r="O21" s="277"/>
      <c r="P21" s="56" t="s">
        <v>33</v>
      </c>
      <c r="Q21" s="56" t="s">
        <v>33</v>
      </c>
      <c r="R21" s="56" t="s">
        <v>33</v>
      </c>
      <c r="S21" s="276" t="s">
        <v>33</v>
      </c>
      <c r="T21" s="277"/>
      <c r="U21" s="276"/>
      <c r="V21" s="277"/>
    </row>
    <row r="22" spans="2:22" ht="27.5" customHeight="1" x14ac:dyDescent="0.35">
      <c r="B22" s="279"/>
      <c r="C22" s="282"/>
      <c r="D22" s="303">
        <f>'1.- IDENTIFICACIÓN CPHS'!L39</f>
        <v>11</v>
      </c>
      <c r="E22" s="304"/>
      <c r="F22" s="305"/>
      <c r="G22" s="306" t="s">
        <v>33</v>
      </c>
      <c r="H22" s="277"/>
      <c r="I22" s="276" t="s">
        <v>33</v>
      </c>
      <c r="J22" s="277"/>
      <c r="K22" s="276" t="s">
        <v>33</v>
      </c>
      <c r="L22" s="277"/>
      <c r="M22" s="60" t="s">
        <v>33</v>
      </c>
      <c r="N22" s="276" t="s">
        <v>33</v>
      </c>
      <c r="O22" s="277"/>
      <c r="P22" s="56" t="s">
        <v>33</v>
      </c>
      <c r="Q22" s="56" t="s">
        <v>33</v>
      </c>
      <c r="R22" s="56" t="s">
        <v>33</v>
      </c>
      <c r="S22" s="276" t="s">
        <v>33</v>
      </c>
      <c r="T22" s="277"/>
      <c r="U22" s="276"/>
      <c r="V22" s="277"/>
    </row>
    <row r="23" spans="2:22" ht="27.5" customHeight="1" thickBot="1" x14ac:dyDescent="0.4">
      <c r="B23" s="311"/>
      <c r="C23" s="291"/>
      <c r="D23" s="292">
        <f>'1.- IDENTIFICACIÓN CPHS'!L40</f>
        <v>12</v>
      </c>
      <c r="E23" s="293"/>
      <c r="F23" s="294"/>
      <c r="G23" s="310" t="s">
        <v>33</v>
      </c>
      <c r="H23" s="266"/>
      <c r="I23" s="265" t="s">
        <v>33</v>
      </c>
      <c r="J23" s="266"/>
      <c r="K23" s="265" t="s">
        <v>33</v>
      </c>
      <c r="L23" s="266"/>
      <c r="M23" s="51" t="s">
        <v>33</v>
      </c>
      <c r="N23" s="265" t="s">
        <v>33</v>
      </c>
      <c r="O23" s="266"/>
      <c r="P23" s="54" t="s">
        <v>33</v>
      </c>
      <c r="Q23" s="54" t="s">
        <v>33</v>
      </c>
      <c r="R23" s="54" t="s">
        <v>33</v>
      </c>
      <c r="S23" s="265" t="s">
        <v>33</v>
      </c>
      <c r="T23" s="266"/>
      <c r="U23" s="265"/>
      <c r="V23" s="266"/>
    </row>
    <row r="24" spans="2:22" ht="15" customHeight="1" thickBot="1" x14ac:dyDescent="0.4"/>
    <row r="25" spans="2:22" ht="27" customHeight="1" x14ac:dyDescent="0.35">
      <c r="C25" s="22"/>
      <c r="D25" s="328" t="s">
        <v>38</v>
      </c>
      <c r="E25" s="329"/>
      <c r="F25" s="329"/>
      <c r="G25" s="329"/>
      <c r="H25" s="329"/>
      <c r="I25" s="329"/>
      <c r="J25" s="329"/>
      <c r="K25" s="329"/>
      <c r="L25" s="329"/>
      <c r="M25" s="329"/>
      <c r="N25" s="329"/>
      <c r="O25" s="329"/>
      <c r="P25" s="329"/>
      <c r="Q25" s="329"/>
      <c r="R25" s="329"/>
      <c r="S25" s="329"/>
      <c r="T25" s="329"/>
      <c r="U25" s="329"/>
      <c r="V25" s="330"/>
    </row>
    <row r="26" spans="2:22" ht="121.5" customHeight="1" thickBot="1" x14ac:dyDescent="0.4">
      <c r="B26" s="296"/>
      <c r="C26" s="297"/>
      <c r="D26" s="307" t="s">
        <v>54</v>
      </c>
      <c r="E26" s="308"/>
      <c r="F26" s="308"/>
      <c r="G26" s="309" t="s">
        <v>27</v>
      </c>
      <c r="H26" s="309"/>
      <c r="I26" s="301" t="s">
        <v>262</v>
      </c>
      <c r="J26" s="302"/>
      <c r="K26" s="309" t="s">
        <v>176</v>
      </c>
      <c r="L26" s="309"/>
      <c r="M26" s="61" t="s">
        <v>177</v>
      </c>
      <c r="N26" s="309" t="s">
        <v>178</v>
      </c>
      <c r="O26" s="309"/>
      <c r="P26" s="53" t="s">
        <v>179</v>
      </c>
      <c r="Q26" s="53" t="s">
        <v>260</v>
      </c>
      <c r="R26" s="53" t="s">
        <v>261</v>
      </c>
      <c r="S26" s="300" t="s">
        <v>148</v>
      </c>
      <c r="T26" s="300"/>
      <c r="U26" s="309" t="s">
        <v>4</v>
      </c>
      <c r="V26" s="334"/>
    </row>
    <row r="27" spans="2:22" ht="30" customHeight="1" x14ac:dyDescent="0.35">
      <c r="B27" s="316" t="s">
        <v>37</v>
      </c>
      <c r="C27" s="319" t="s">
        <v>31</v>
      </c>
      <c r="D27" s="321">
        <f>'1.- IDENTIFICACIÓN CPHS'!D51:K51</f>
        <v>4</v>
      </c>
      <c r="E27" s="322"/>
      <c r="F27" s="322"/>
      <c r="G27" s="269" t="s">
        <v>33</v>
      </c>
      <c r="H27" s="270"/>
      <c r="I27" s="269" t="s">
        <v>33</v>
      </c>
      <c r="J27" s="270"/>
      <c r="K27" s="269" t="s">
        <v>33</v>
      </c>
      <c r="L27" s="270"/>
      <c r="M27" s="59" t="s">
        <v>33</v>
      </c>
      <c r="N27" s="269" t="s">
        <v>33</v>
      </c>
      <c r="O27" s="270"/>
      <c r="P27" s="52" t="s">
        <v>33</v>
      </c>
      <c r="Q27" s="52" t="s">
        <v>33</v>
      </c>
      <c r="R27" s="52" t="s">
        <v>33</v>
      </c>
      <c r="S27" s="269" t="s">
        <v>33</v>
      </c>
      <c r="T27" s="270"/>
      <c r="U27" s="269"/>
      <c r="V27" s="335"/>
    </row>
    <row r="28" spans="2:22" ht="30" customHeight="1" x14ac:dyDescent="0.35">
      <c r="B28" s="317"/>
      <c r="C28" s="320"/>
      <c r="D28" s="313">
        <f>'1.- IDENTIFICACIÓN CPHS'!D52:K52</f>
        <v>5</v>
      </c>
      <c r="E28" s="314"/>
      <c r="F28" s="314"/>
      <c r="G28" s="315" t="s">
        <v>33</v>
      </c>
      <c r="H28" s="315"/>
      <c r="I28" s="315" t="s">
        <v>33</v>
      </c>
      <c r="J28" s="315"/>
      <c r="K28" s="315" t="s">
        <v>33</v>
      </c>
      <c r="L28" s="315"/>
      <c r="M28" s="60" t="s">
        <v>33</v>
      </c>
      <c r="N28" s="267" t="s">
        <v>33</v>
      </c>
      <c r="O28" s="271"/>
      <c r="P28" s="57" t="s">
        <v>33</v>
      </c>
      <c r="Q28" s="57" t="s">
        <v>33</v>
      </c>
      <c r="R28" s="57" t="s">
        <v>33</v>
      </c>
      <c r="S28" s="267" t="s">
        <v>33</v>
      </c>
      <c r="T28" s="271"/>
      <c r="U28" s="267"/>
      <c r="V28" s="268"/>
    </row>
    <row r="29" spans="2:22" ht="30" customHeight="1" x14ac:dyDescent="0.35">
      <c r="B29" s="317"/>
      <c r="C29" s="320"/>
      <c r="D29" s="313">
        <f>'1.- IDENTIFICACIÓN CPHS'!D53:K53</f>
        <v>6</v>
      </c>
      <c r="E29" s="314"/>
      <c r="F29" s="314"/>
      <c r="G29" s="315" t="s">
        <v>33</v>
      </c>
      <c r="H29" s="315"/>
      <c r="I29" s="315" t="s">
        <v>33</v>
      </c>
      <c r="J29" s="315"/>
      <c r="K29" s="315" t="s">
        <v>33</v>
      </c>
      <c r="L29" s="315"/>
      <c r="M29" s="60" t="s">
        <v>33</v>
      </c>
      <c r="N29" s="267" t="s">
        <v>33</v>
      </c>
      <c r="O29" s="271"/>
      <c r="P29" s="57" t="s">
        <v>33</v>
      </c>
      <c r="Q29" s="57" t="s">
        <v>33</v>
      </c>
      <c r="R29" s="57" t="s">
        <v>33</v>
      </c>
      <c r="S29" s="267" t="s">
        <v>33</v>
      </c>
      <c r="T29" s="271"/>
      <c r="U29" s="267"/>
      <c r="V29" s="268"/>
    </row>
    <row r="30" spans="2:22" ht="30" customHeight="1" x14ac:dyDescent="0.35">
      <c r="B30" s="317"/>
      <c r="C30" s="320" t="s">
        <v>28</v>
      </c>
      <c r="D30" s="313">
        <f>'1.- IDENTIFICACIÓN CPHS'!D48:K48</f>
        <v>1</v>
      </c>
      <c r="E30" s="314"/>
      <c r="F30" s="314"/>
      <c r="G30" s="315" t="s">
        <v>33</v>
      </c>
      <c r="H30" s="315"/>
      <c r="I30" s="315" t="s">
        <v>33</v>
      </c>
      <c r="J30" s="315"/>
      <c r="K30" s="315" t="s">
        <v>33</v>
      </c>
      <c r="L30" s="315"/>
      <c r="M30" s="60" t="s">
        <v>33</v>
      </c>
      <c r="N30" s="267" t="s">
        <v>33</v>
      </c>
      <c r="O30" s="271"/>
      <c r="P30" s="57" t="s">
        <v>33</v>
      </c>
      <c r="Q30" s="57" t="s">
        <v>33</v>
      </c>
      <c r="R30" s="57" t="s">
        <v>33</v>
      </c>
      <c r="S30" s="267" t="s">
        <v>33</v>
      </c>
      <c r="T30" s="271"/>
      <c r="U30" s="267"/>
      <c r="V30" s="268"/>
    </row>
    <row r="31" spans="2:22" ht="30" customHeight="1" x14ac:dyDescent="0.35">
      <c r="B31" s="317"/>
      <c r="C31" s="320"/>
      <c r="D31" s="313">
        <f>'1.- IDENTIFICACIÓN CPHS'!D49:K49</f>
        <v>2</v>
      </c>
      <c r="E31" s="314"/>
      <c r="F31" s="314"/>
      <c r="G31" s="315" t="s">
        <v>33</v>
      </c>
      <c r="H31" s="315"/>
      <c r="I31" s="315" t="s">
        <v>33</v>
      </c>
      <c r="J31" s="315"/>
      <c r="K31" s="315" t="s">
        <v>33</v>
      </c>
      <c r="L31" s="315"/>
      <c r="M31" s="60" t="s">
        <v>33</v>
      </c>
      <c r="N31" s="267" t="s">
        <v>33</v>
      </c>
      <c r="O31" s="271"/>
      <c r="P31" s="57" t="s">
        <v>33</v>
      </c>
      <c r="Q31" s="57" t="s">
        <v>33</v>
      </c>
      <c r="R31" s="57" t="s">
        <v>33</v>
      </c>
      <c r="S31" s="267" t="s">
        <v>33</v>
      </c>
      <c r="T31" s="271"/>
      <c r="U31" s="267"/>
      <c r="V31" s="268"/>
    </row>
    <row r="32" spans="2:22" ht="30" customHeight="1" thickBot="1" x14ac:dyDescent="0.4">
      <c r="B32" s="318"/>
      <c r="C32" s="323"/>
      <c r="D32" s="324">
        <f>'1.- IDENTIFICACIÓN CPHS'!D50:K50</f>
        <v>3</v>
      </c>
      <c r="E32" s="325"/>
      <c r="F32" s="325"/>
      <c r="G32" s="326" t="s">
        <v>33</v>
      </c>
      <c r="H32" s="326"/>
      <c r="I32" s="326" t="s">
        <v>33</v>
      </c>
      <c r="J32" s="326"/>
      <c r="K32" s="326" t="s">
        <v>33</v>
      </c>
      <c r="L32" s="326"/>
      <c r="M32" s="63" t="s">
        <v>33</v>
      </c>
      <c r="N32" s="265" t="s">
        <v>33</v>
      </c>
      <c r="O32" s="266"/>
      <c r="P32" s="54" t="s">
        <v>33</v>
      </c>
      <c r="Q32" s="54" t="s">
        <v>33</v>
      </c>
      <c r="R32" s="54" t="s">
        <v>33</v>
      </c>
      <c r="S32" s="265" t="s">
        <v>33</v>
      </c>
      <c r="T32" s="266"/>
      <c r="U32" s="265"/>
      <c r="V32" s="327"/>
    </row>
  </sheetData>
  <sheetProtection algorithmName="SHA-512" hashValue="32g5PCHfNLxJf0GSO69eHpQ11RzR05MzJtK6CCJjIXpkUcp5tmZMxGBmKyKKhrWBTBdolRyMb4/tYFlznodcqg==" saltValue="sWajQMmD5w04nHmL7fGAoQ==" spinCount="100000" sheet="1" objects="1" scenarios="1"/>
  <mergeCells count="155">
    <mergeCell ref="U31:V31"/>
    <mergeCell ref="N32:O32"/>
    <mergeCell ref="U32:V32"/>
    <mergeCell ref="D25:V25"/>
    <mergeCell ref="D10:V10"/>
    <mergeCell ref="N26:O26"/>
    <mergeCell ref="U26:V26"/>
    <mergeCell ref="N27:O27"/>
    <mergeCell ref="U27:V27"/>
    <mergeCell ref="N28:O28"/>
    <mergeCell ref="U28:V28"/>
    <mergeCell ref="N29:O29"/>
    <mergeCell ref="U29:V29"/>
    <mergeCell ref="N11:O11"/>
    <mergeCell ref="N12:O12"/>
    <mergeCell ref="N13:O13"/>
    <mergeCell ref="N14:O14"/>
    <mergeCell ref="N15:O15"/>
    <mergeCell ref="N16:O16"/>
    <mergeCell ref="N17:O17"/>
    <mergeCell ref="N18:O18"/>
    <mergeCell ref="N19:O19"/>
    <mergeCell ref="I32:J32"/>
    <mergeCell ref="K32:L32"/>
    <mergeCell ref="S32:T32"/>
    <mergeCell ref="S30:T30"/>
    <mergeCell ref="D31:F31"/>
    <mergeCell ref="G31:H31"/>
    <mergeCell ref="I31:J31"/>
    <mergeCell ref="K31:L31"/>
    <mergeCell ref="S31:T31"/>
    <mergeCell ref="N30:O30"/>
    <mergeCell ref="N31:O31"/>
    <mergeCell ref="K27:L27"/>
    <mergeCell ref="S27:T27"/>
    <mergeCell ref="D28:F28"/>
    <mergeCell ref="G28:H28"/>
    <mergeCell ref="I28:J28"/>
    <mergeCell ref="K28:L28"/>
    <mergeCell ref="S28:T28"/>
    <mergeCell ref="B27:B32"/>
    <mergeCell ref="C27:C29"/>
    <mergeCell ref="D27:F27"/>
    <mergeCell ref="G27:H27"/>
    <mergeCell ref="I27:J27"/>
    <mergeCell ref="D29:F29"/>
    <mergeCell ref="G29:H29"/>
    <mergeCell ref="I29:J29"/>
    <mergeCell ref="K29:L29"/>
    <mergeCell ref="S29:T29"/>
    <mergeCell ref="C30:C32"/>
    <mergeCell ref="D30:F30"/>
    <mergeCell ref="G30:H30"/>
    <mergeCell ref="I30:J30"/>
    <mergeCell ref="K30:L30"/>
    <mergeCell ref="D32:F32"/>
    <mergeCell ref="G32:H32"/>
    <mergeCell ref="B26:C26"/>
    <mergeCell ref="D26:F26"/>
    <mergeCell ref="G26:H26"/>
    <mergeCell ref="I26:J26"/>
    <mergeCell ref="K26:L26"/>
    <mergeCell ref="S26:T26"/>
    <mergeCell ref="D23:F23"/>
    <mergeCell ref="G23:H23"/>
    <mergeCell ref="I23:J23"/>
    <mergeCell ref="K23:L23"/>
    <mergeCell ref="B18:B23"/>
    <mergeCell ref="C18:C20"/>
    <mergeCell ref="D18:F18"/>
    <mergeCell ref="G18:H18"/>
    <mergeCell ref="I18:J18"/>
    <mergeCell ref="C21:C23"/>
    <mergeCell ref="K18:L18"/>
    <mergeCell ref="I21:J21"/>
    <mergeCell ref="D22:F22"/>
    <mergeCell ref="G22:H22"/>
    <mergeCell ref="I22:J22"/>
    <mergeCell ref="K22:L22"/>
    <mergeCell ref="K19:L19"/>
    <mergeCell ref="D20:F20"/>
    <mergeCell ref="U22:V22"/>
    <mergeCell ref="N20:O20"/>
    <mergeCell ref="N21:O21"/>
    <mergeCell ref="N22:O22"/>
    <mergeCell ref="D13:F13"/>
    <mergeCell ref="G13:H13"/>
    <mergeCell ref="I13:J13"/>
    <mergeCell ref="K13:L13"/>
    <mergeCell ref="S22:T22"/>
    <mergeCell ref="G20:H20"/>
    <mergeCell ref="I20:J20"/>
    <mergeCell ref="K20:L20"/>
    <mergeCell ref="D19:F19"/>
    <mergeCell ref="G19:H19"/>
    <mergeCell ref="I19:J19"/>
    <mergeCell ref="D21:F21"/>
    <mergeCell ref="G21:H21"/>
    <mergeCell ref="K21:L21"/>
    <mergeCell ref="B2:Q2"/>
    <mergeCell ref="B8:S8"/>
    <mergeCell ref="B11:C11"/>
    <mergeCell ref="D11:F11"/>
    <mergeCell ref="G11:H11"/>
    <mergeCell ref="I11:J11"/>
    <mergeCell ref="K11:L11"/>
    <mergeCell ref="S11:T11"/>
    <mergeCell ref="U11:V11"/>
    <mergeCell ref="B12:B17"/>
    <mergeCell ref="C12:C14"/>
    <mergeCell ref="D12:F12"/>
    <mergeCell ref="G12:H12"/>
    <mergeCell ref="G14:H14"/>
    <mergeCell ref="K14:L14"/>
    <mergeCell ref="K15:L15"/>
    <mergeCell ref="D14:F14"/>
    <mergeCell ref="I14:J14"/>
    <mergeCell ref="I12:J12"/>
    <mergeCell ref="K12:L12"/>
    <mergeCell ref="C15:C17"/>
    <mergeCell ref="D15:F15"/>
    <mergeCell ref="G15:H15"/>
    <mergeCell ref="I15:J15"/>
    <mergeCell ref="D16:F16"/>
    <mergeCell ref="G16:H16"/>
    <mergeCell ref="I16:J16"/>
    <mergeCell ref="K16:L16"/>
    <mergeCell ref="D17:F17"/>
    <mergeCell ref="G17:H17"/>
    <mergeCell ref="I17:J17"/>
    <mergeCell ref="K17:L17"/>
    <mergeCell ref="S23:T23"/>
    <mergeCell ref="U23:V23"/>
    <mergeCell ref="N23:O23"/>
    <mergeCell ref="U30:V30"/>
    <mergeCell ref="U12:V12"/>
    <mergeCell ref="U13:V13"/>
    <mergeCell ref="U14:V14"/>
    <mergeCell ref="U15:V15"/>
    <mergeCell ref="U16:V16"/>
    <mergeCell ref="U17:V17"/>
    <mergeCell ref="U18:V18"/>
    <mergeCell ref="U19:V19"/>
    <mergeCell ref="S21:T21"/>
    <mergeCell ref="S12:T12"/>
    <mergeCell ref="S13:T13"/>
    <mergeCell ref="S14:T14"/>
    <mergeCell ref="S15:T15"/>
    <mergeCell ref="S16:T16"/>
    <mergeCell ref="S17:T17"/>
    <mergeCell ref="S18:T18"/>
    <mergeCell ref="S19:T19"/>
    <mergeCell ref="S20:T20"/>
    <mergeCell ref="U20:V20"/>
    <mergeCell ref="U21:V21"/>
  </mergeCells>
  <pageMargins left="0.7" right="0.7" top="0.75" bottom="0.75" header="0.3" footer="0.3"/>
  <pageSetup orientation="portrait" r:id="rId1"/>
  <ignoredErrors>
    <ignoredError sqref="D13:D14" formulaRange="1"/>
  </ignoredError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fbe22a03-0035-413e-a8cd-99a69db5cd4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880E8B2817A784CA4B2B675EC06C8CB" ma:contentTypeVersion="16" ma:contentTypeDescription="Create a new document." ma:contentTypeScope="" ma:versionID="9d78045c4757cfed006feb72e49235c0">
  <xsd:schema xmlns:xsd="http://www.w3.org/2001/XMLSchema" xmlns:xs="http://www.w3.org/2001/XMLSchema" xmlns:p="http://schemas.microsoft.com/office/2006/metadata/properties" xmlns:ns3="fbe22a03-0035-413e-a8cd-99a69db5cd44" xmlns:ns4="3643389b-e2d3-46c4-a8af-817be4486f3d" targetNamespace="http://schemas.microsoft.com/office/2006/metadata/properties" ma:root="true" ma:fieldsID="8c2d432161de4a2e7376e76a07c662e7" ns3:_="" ns4:_="">
    <xsd:import namespace="fbe22a03-0035-413e-a8cd-99a69db5cd44"/>
    <xsd:import namespace="3643389b-e2d3-46c4-a8af-817be4486f3d"/>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_activity" minOccurs="0"/>
                <xsd:element ref="ns3:MediaServiceDateTaken" minOccurs="0"/>
                <xsd:element ref="ns3:MediaServiceLocation" minOccurs="0"/>
                <xsd:element ref="ns3:MediaServiceOCR" minOccurs="0"/>
                <xsd:element ref="ns3:MediaLengthInSeconds"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e22a03-0035-413e-a8cd-99a69db5cd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activity" ma:index="16" nillable="true" ma:displayName="_activity" ma:hidden="true" ma:internalName="_activity">
      <xsd:simpleType>
        <xsd:restriction base="dms:Note"/>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643389b-e2d3-46c4-a8af-817be4486f3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DBDAA28-4D37-4833-931F-8396578281FB}">
  <ds:schemaRefs>
    <ds:schemaRef ds:uri="http://purl.org/dc/terms/"/>
    <ds:schemaRef ds:uri="fbe22a03-0035-413e-a8cd-99a69db5cd44"/>
    <ds:schemaRef ds:uri="http://purl.org/dc/dcmitype/"/>
    <ds:schemaRef ds:uri="http://schemas.openxmlformats.org/package/2006/metadata/core-properties"/>
    <ds:schemaRef ds:uri="http://purl.org/dc/elements/1.1/"/>
    <ds:schemaRef ds:uri="http://schemas.microsoft.com/office/infopath/2007/PartnerControls"/>
    <ds:schemaRef ds:uri="http://schemas.microsoft.com/office/2006/documentManagement/types"/>
    <ds:schemaRef ds:uri="3643389b-e2d3-46c4-a8af-817be4486f3d"/>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B6DD7CA1-248B-40BB-BFC9-7C51E2415D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e22a03-0035-413e-a8cd-99a69db5cd44"/>
    <ds:schemaRef ds:uri="3643389b-e2d3-46c4-a8af-817be4486f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978F2A5-7EF5-477E-A848-7CCE33E064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INICIO</vt:lpstr>
      <vt:lpstr>1.- IDENTIFICACIÓN CPHS</vt:lpstr>
      <vt:lpstr>2.- PAUTA DE EVALUACIÓN</vt:lpstr>
      <vt:lpstr>3.- RESULTADOS AUDITORIA</vt:lpstr>
      <vt:lpstr>4.- PLAN DE ACCIÓN</vt:lpstr>
      <vt:lpstr>5.- CURSOS CPHS</vt:lpstr>
    </vt:vector>
  </TitlesOfParts>
  <Manager/>
  <Company>Asociación Chilena de Seguridad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Salas Tejero, Carmen Gloria</dc:creator>
  <cp:keywords/>
  <dc:description/>
  <cp:lastModifiedBy>Rodríguez Pérez, Maritza Paulina</cp:lastModifiedBy>
  <cp:revision/>
  <dcterms:created xsi:type="dcterms:W3CDTF">2021-11-17T16:49:36Z</dcterms:created>
  <dcterms:modified xsi:type="dcterms:W3CDTF">2025-02-11T19:10:00Z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0x0101009880E8B2817A784CA4B2B675EC06C8CB</vt:lpwstr>
  </property>
</Properties>
</file>