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achs-my.sharepoint.com/personal/gprmrp_achs_cl/Documents/Escritorio/Certificacion CPHS/2025/Nueva carpeta/"/>
    </mc:Choice>
  </mc:AlternateContent>
  <xr:revisionPtr revIDLastSave="0" documentId="8_{2146208E-3BBC-40D4-97CF-BD2AFF8932CB}" xr6:coauthVersionLast="47" xr6:coauthVersionMax="47" xr10:uidLastSave="{00000000-0000-0000-0000-000000000000}"/>
  <bookViews>
    <workbookView xWindow="-110" yWindow="-110" windowWidth="19420" windowHeight="10420" tabRatio="814" xr2:uid="{00000000-000D-0000-FFFF-FFFF00000000}"/>
  </bookViews>
  <sheets>
    <sheet name="INICIO" sheetId="4" r:id="rId1"/>
    <sheet name="1.- IDENTIFICACIÓN CPHS" sheetId="14" r:id="rId2"/>
    <sheet name="2.- PAUTA DE EVALUACIÓN" sheetId="15" r:id="rId3"/>
    <sheet name="3.- RESULTADOS AUDITORIA" sheetId="17" r:id="rId4"/>
    <sheet name="4.- PLAN DE ACCIÓN" sheetId="16" r:id="rId5"/>
    <sheet name="5.- CURSOS CPHS" sheetId="18" r:id="rId6"/>
  </sheets>
  <definedNames>
    <definedName name="CT" localSheetId="1">#REF!</definedName>
    <definedName name="CT" localSheetId="2">#REF!</definedName>
    <definedName name="CT" localSheetId="3">#REF!</definedName>
    <definedName name="CT" localSheetId="4">#REF!</definedName>
    <definedName name="CT" localSheetId="5">#REF!</definedName>
    <definedName nam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8" l="1"/>
  <c r="D23" i="18"/>
  <c r="D21" i="18"/>
  <c r="D19" i="18"/>
  <c r="D20" i="18"/>
  <c r="D18" i="18"/>
  <c r="D16" i="18"/>
  <c r="D17" i="18"/>
  <c r="D15" i="18"/>
  <c r="D13" i="18"/>
  <c r="D14" i="18"/>
  <c r="D12" i="18"/>
  <c r="D32" i="18" l="1"/>
  <c r="D31" i="18"/>
  <c r="D30" i="18"/>
  <c r="D29" i="18"/>
  <c r="D28" i="18"/>
  <c r="D27" i="18"/>
  <c r="G14" i="17" l="1"/>
  <c r="H14" i="17"/>
  <c r="I14" i="17"/>
  <c r="G15" i="17"/>
  <c r="H15" i="17"/>
  <c r="I15" i="17"/>
  <c r="G16" i="17"/>
  <c r="H16" i="17"/>
  <c r="I16" i="17"/>
  <c r="G17" i="17"/>
  <c r="H17" i="17"/>
  <c r="I17" i="17"/>
  <c r="G18" i="17"/>
  <c r="H18" i="17"/>
  <c r="I18" i="17"/>
  <c r="G19" i="17"/>
  <c r="H19" i="17"/>
  <c r="I19" i="17"/>
  <c r="G20" i="17"/>
  <c r="H20" i="17"/>
  <c r="I20" i="17"/>
  <c r="G21" i="17"/>
  <c r="H21" i="17"/>
  <c r="I21" i="17"/>
  <c r="G22" i="17"/>
  <c r="H22" i="17"/>
  <c r="I22" i="17"/>
  <c r="I23" i="17" l="1"/>
  <c r="H23" i="17"/>
  <c r="G23" i="17"/>
  <c r="F20" i="17" l="1"/>
  <c r="F21" i="17"/>
  <c r="F19" i="17"/>
  <c r="F18" i="17"/>
  <c r="F16" i="17"/>
  <c r="F15" i="17"/>
  <c r="J15" i="17" s="1"/>
  <c r="F14" i="17"/>
  <c r="F22" i="17"/>
  <c r="J22" i="17" s="1"/>
  <c r="J13" i="15"/>
  <c r="F17" i="17" l="1"/>
  <c r="J17" i="17" s="1"/>
  <c r="F10" i="17"/>
  <c r="F23" i="17" l="1"/>
  <c r="J19" i="17"/>
  <c r="J18" i="17"/>
  <c r="J20" i="17"/>
  <c r="J16" i="17"/>
  <c r="J21" i="17"/>
  <c r="D10" i="17" l="1"/>
  <c r="J14" i="17"/>
  <c r="H10" i="17" l="1"/>
  <c r="G10" i="17"/>
  <c r="I10" i="17" l="1"/>
  <c r="M10" i="17" s="1"/>
  <c r="P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Rodríguez Pérez, Maritza Paulina</author>
  </authors>
  <commentList>
    <comment ref="N27" authorId="0" shapeId="0" xr:uid="{00000000-0006-0000-0100-000001000000}">
      <text>
        <r>
          <rPr>
            <b/>
            <sz val="9"/>
            <color indexed="81"/>
            <rFont val="Tahoma"/>
            <family val="2"/>
          </rPr>
          <t xml:space="preserve">CPHS PROPIO: </t>
        </r>
        <r>
          <rPr>
            <sz val="9"/>
            <color indexed="81"/>
            <rFont val="Tahoma"/>
            <family val="2"/>
          </rPr>
          <t>Aquel CPHS constituido bajo el D.S. N° 44 y que no le aplica constituir CP de Faena.</t>
        </r>
        <r>
          <rPr>
            <b/>
            <sz val="9"/>
            <color indexed="81"/>
            <rFont val="Tahoma"/>
            <family val="2"/>
          </rPr>
          <t xml:space="preserve">
CPHS MIXTO: </t>
        </r>
        <r>
          <rPr>
            <sz val="9"/>
            <color indexed="81"/>
            <rFont val="Tahoma"/>
            <family val="2"/>
          </rPr>
          <t>Aquel centro de trabajo que cuenta con CPHS constituido bajo el D.S. N° 44 y que cuenta con la presencia de contratistas por más de 30 días corridos y que deciden asumir las funciones de faena, según lo indicado en el art. 18 del D.S. N° 76.</t>
        </r>
        <r>
          <rPr>
            <b/>
            <sz val="9"/>
            <color indexed="81"/>
            <rFont val="Tahoma"/>
            <family val="2"/>
          </rPr>
          <t xml:space="preserve">
CP DE FAENA</t>
        </r>
        <r>
          <rPr>
            <sz val="9"/>
            <color indexed="81"/>
            <rFont val="Tahoma"/>
            <family val="2"/>
          </rPr>
          <t xml:space="preserve">: Aquel CP constituido estrictamente bajo los lineamientos del D.S. N° 76, considerando entre otras reglas solo 6 miembros, sin suplentes ni aforado.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author>
  </authors>
  <commentList>
    <comment ref="O12" authorId="0" shapeId="0" xr:uid="{00000000-0006-0000-0400-000001000000}">
      <text>
        <r>
          <rPr>
            <sz val="9"/>
            <color indexed="81"/>
            <rFont val="Tahoma"/>
            <family val="2"/>
          </rPr>
          <t xml:space="preserve">ALTA
MEDIA 
BAJA
</t>
        </r>
      </text>
    </comment>
  </commentList>
</comments>
</file>

<file path=xl/sharedStrings.xml><?xml version="1.0" encoding="utf-8"?>
<sst xmlns="http://schemas.openxmlformats.org/spreadsheetml/2006/main" count="371" uniqueCount="182">
  <si>
    <t>Nombre o razón social</t>
  </si>
  <si>
    <t>RUT Razón social</t>
  </si>
  <si>
    <t>[00.000.000-0]</t>
  </si>
  <si>
    <t>[Nombre calle, número, Comuna, Ciudad]</t>
  </si>
  <si>
    <t>OBSERVACIONES</t>
  </si>
  <si>
    <t>Dirección Centro de Trabajo Auditado</t>
  </si>
  <si>
    <t>Rubro</t>
  </si>
  <si>
    <t>[Identificación Rubro]</t>
  </si>
  <si>
    <t>1.- INFORMACIÓN GENERAL</t>
  </si>
  <si>
    <t>[DD / MM / AA]</t>
  </si>
  <si>
    <t>Fecha de la auditoría</t>
  </si>
  <si>
    <t>Mail</t>
  </si>
  <si>
    <t>[xxxxxxxx@achs.cl]</t>
  </si>
  <si>
    <t>3.- DATOS DE LOS INTEGRANTES DEL CPHS</t>
  </si>
  <si>
    <r>
      <t>NOMBRES  REPRESENTANTES</t>
    </r>
    <r>
      <rPr>
        <b/>
        <sz val="14"/>
        <color indexed="63"/>
        <rFont val="Arial"/>
        <family val="2"/>
      </rPr>
      <t xml:space="preserve">  TITULARES:</t>
    </r>
  </si>
  <si>
    <t>TEMA</t>
  </si>
  <si>
    <t>NIVEL  AUDITADO</t>
  </si>
  <si>
    <t>CUMPLE</t>
  </si>
  <si>
    <t>NO CUMPLE</t>
  </si>
  <si>
    <t>PORCENTAJE  
OBTENIDO</t>
  </si>
  <si>
    <t>TOTAL</t>
  </si>
  <si>
    <t>FECHA DE AUDITORÍA:</t>
  </si>
  <si>
    <t>REQUISITO  NO  CUMPLIDO</t>
  </si>
  <si>
    <t>EVIDENCIA NO PRESENTADA POR EL CPHS AL AUDITOR</t>
  </si>
  <si>
    <t>ACTIVIDAD  A  REALIZAR</t>
  </si>
  <si>
    <t>NOMBRE RESPONSABLE</t>
  </si>
  <si>
    <t>FECHA DE IMPLEMENTACIÓN</t>
  </si>
  <si>
    <t>PRIORIDAD</t>
  </si>
  <si>
    <t>TITULARES</t>
  </si>
  <si>
    <t>SUPLENTES</t>
  </si>
  <si>
    <t xml:space="preserve">Items </t>
  </si>
  <si>
    <t>[DD/MM/AA]</t>
  </si>
  <si>
    <t>NO APLICA</t>
  </si>
  <si>
    <t>RESULTADO DE LA AUDITORIA</t>
  </si>
  <si>
    <t xml:space="preserve">PORCENTAJE OBTENIDO  </t>
  </si>
  <si>
    <t>1.- Anotar en cada celda la fecha de realización de los cursos por cada integrante del CPHS
2.- Los diplomas emitidos por ACHS tienen una vigencia máxima de 3 años a la fecha de la auditoria
3.- Los cursos realizados por otra mutualidad será válido cuando se cumplan los siguientes puntos:
    3.1.-  Se haya realizado dentro del periodo de ejercicio del CPHS vigente al cual pertenece, (no pudiendo ser mayor a 2 años).
    3.2.-  Cuando el trabajador presente como evidencia el diploma de haber asistido y aprobado el curso en cuestión.</t>
  </si>
  <si>
    <t>MIEMBROS</t>
  </si>
  <si>
    <t>FECHA DE APROBACIÓN DE CURSOS POR LOS INTEGRANTES DEL CP DE FAENA</t>
  </si>
  <si>
    <t xml:space="preserve">                                                                                                                                                                                                                                                                                                                                                                                                                                                                                                                                                                                                                                                                                                                                                                                                                                                                                                                                                                                         </t>
  </si>
  <si>
    <t>Tabla aplicable a CPHS constituidos bajo los lineamientos del D.S. N°54 / Mixto (asume las funciones de faena).</t>
  </si>
  <si>
    <t>% DE CUMPLIMIENTO 
POR ITEMS</t>
  </si>
  <si>
    <t>Flujo de certificación de CPHS:</t>
  </si>
  <si>
    <t>NOMBRE PRESIDENTE:</t>
  </si>
  <si>
    <t>NOMBRE SECRETARIO:</t>
  </si>
  <si>
    <t>ROL</t>
  </si>
  <si>
    <r>
      <t xml:space="preserve">NOMBRE AFORADO:
</t>
    </r>
    <r>
      <rPr>
        <sz val="10"/>
        <color indexed="63"/>
        <rFont val="Arial"/>
        <family val="2"/>
      </rPr>
      <t>(si es que aplica)</t>
    </r>
  </si>
  <si>
    <r>
      <t xml:space="preserve">Tabla aplicable a CP de FAENA constituidos bajo los </t>
    </r>
    <r>
      <rPr>
        <b/>
        <i/>
        <sz val="16"/>
        <color theme="0"/>
        <rFont val="Calibri"/>
        <family val="2"/>
        <scheme val="minor"/>
      </rPr>
      <t xml:space="preserve">"lineamientos exclusivos del D.S. N°76". </t>
    </r>
    <r>
      <rPr>
        <sz val="16"/>
        <color theme="0"/>
        <rFont val="Calibri"/>
        <family val="2"/>
        <scheme val="minor"/>
      </rPr>
      <t>(Bajo esta constitución no existen los suplentes).</t>
    </r>
  </si>
  <si>
    <t>Se certifica al CPHS con un 90% de cumplimiento en 1era instancia y en su 2da oportunidad debe cumplir con un 100% de los requisitos, solucionando las brechas por medio de un Plan de acción.</t>
  </si>
  <si>
    <r>
      <rPr>
        <b/>
        <sz val="16"/>
        <color theme="0"/>
        <rFont val="Arial"/>
        <family val="2"/>
      </rPr>
      <t>Exigencias transversales</t>
    </r>
    <r>
      <rPr>
        <b/>
        <sz val="12"/>
        <color theme="0"/>
        <rFont val="Arial"/>
        <family val="2"/>
      </rPr>
      <t xml:space="preserve"> básicas para certificar a los CPHS (exigencia para los 3 niveles): </t>
    </r>
  </si>
  <si>
    <r>
      <t xml:space="preserve">CRITERIO DE EVALUACIÓN
</t>
    </r>
    <r>
      <rPr>
        <b/>
        <sz val="10"/>
        <color theme="0"/>
        <rFont val="Arial"/>
        <family val="2"/>
      </rPr>
      <t>CUMPLE
NO   CUMPLE
NO   APLICA</t>
    </r>
  </si>
  <si>
    <r>
      <t>EVIDENCIA OBJETIVA</t>
    </r>
    <r>
      <rPr>
        <b/>
        <sz val="10"/>
        <color theme="0"/>
        <rFont val="Arial"/>
        <family val="2"/>
      </rPr>
      <t xml:space="preserve">
El auditor debe escribir la evidencia encontrada o la evidencia que faltó para que el requisito se evaluara con CUMPLE o NO CUMPLE y además, especificar cuando una pregunta se evalúa con NO APLICA.</t>
    </r>
  </si>
  <si>
    <r>
      <t xml:space="preserve">GUIA PARA EL AUDITOR  
</t>
    </r>
    <r>
      <rPr>
        <b/>
        <sz val="10"/>
        <color theme="0"/>
        <rFont val="Arial"/>
        <family val="2"/>
      </rPr>
      <t>Describe la evidencia que el auditor solicitará por cada requisito.  
El auditor tiene la facultad de solicitar más evidencia si así lo requiere.
Alguna de las evidencias presentadas en la plataforma ACHS Gestión es válida para este proceso.</t>
    </r>
  </si>
  <si>
    <t>INTEGRANTES   CPHS</t>
  </si>
  <si>
    <t>MIEMBROS CP DE FAENA</t>
  </si>
  <si>
    <t>FECHA DE APROBACIÓN DE CURSOS POR LOS INTEGRANTES DEL CPHS PROPIO O MIXTO</t>
  </si>
  <si>
    <r>
      <rPr>
        <b/>
        <sz val="16"/>
        <color theme="0"/>
        <rFont val="Arial"/>
        <family val="2"/>
      </rPr>
      <t>Exigencias específicas</t>
    </r>
    <r>
      <rPr>
        <b/>
        <sz val="12"/>
        <color theme="0"/>
        <rFont val="Arial"/>
        <family val="2"/>
      </rPr>
      <t xml:space="preserve"> para certificar NIVEL INTERMEDIO: </t>
    </r>
  </si>
  <si>
    <r>
      <rPr>
        <b/>
        <sz val="16"/>
        <color rgb="FF004C14"/>
        <rFont val="Arial"/>
        <family val="2"/>
      </rPr>
      <t>1.</t>
    </r>
    <r>
      <rPr>
        <b/>
        <sz val="12"/>
        <color rgb="FF535353"/>
        <rFont val="Arial"/>
        <family val="2"/>
      </rPr>
      <t xml:space="preserve"> </t>
    </r>
    <r>
      <rPr>
        <sz val="12"/>
        <color rgb="FF535353"/>
        <rFont val="Arial"/>
        <family val="2"/>
      </rPr>
      <t>Tener 8 meses de ejercicio desde la fecha de constitución del CPHS</t>
    </r>
  </si>
  <si>
    <r>
      <rPr>
        <b/>
        <sz val="16"/>
        <color rgb="FF004C14"/>
        <rFont val="Arial"/>
        <family val="2"/>
      </rPr>
      <t>4.</t>
    </r>
    <r>
      <rPr>
        <sz val="12"/>
        <color rgb="FF535353"/>
        <rFont val="Arial"/>
        <family val="2"/>
      </rPr>
      <t xml:space="preserve"> Cumplir Nivel INICIAL con un 100%. Si el CPHS fue auditado y certificado en Nivel Inicial y certificó con un 100% (cumpliendo el plan de acción con las brechas faltantes) el auditor no realizará preguntas de dicho nivel, no así, cuando el CPHS quiere certificar Nivel INTERMEDIO sin pasar por el Nivel Inicial, en este caso el auditor realizará 5 preguntas del nivel inicial. El detalle de las preguntas se encuentran en la pauta del nivel intermedio. Estas preguntas para cada Items serán elegidas por el auditor, las cuales deben estar en cumplimiento para continuar con la auditoria del Nivel Intermedio.</t>
    </r>
  </si>
  <si>
    <t>REQUISITOS
 NIVEL  INTERMEDIO</t>
  </si>
  <si>
    <t>Elegir 5 preguntas aleatorias del Nivel INICIAL, eligiendo una de cada requisito que se indica:
     1 pregunta de Constitución del CPHS
     1 pregunta del Programa de Trabajo
     1 pregunta de la Comisión de Capacitación y difusión
     1 pregunta de la Comisión de Investigación de accidentes
     1 pregunta de la Comisión de Inspecciones y observaciones
Estas preguntas las define el auditor a libre elección.
Todas las preguntas elegidas deben dar cumplimiento al 100% con evidencia objetiva la cual pude ser en papel o por medio de la plataforma ACHS Gestión.
Si existe una pregunta que fue evaluada con NO CUMPLE, la auditoría del nivel intermedio no se realiza.</t>
  </si>
  <si>
    <r>
      <t xml:space="preserve">Evidenciar a través del acta que el CPHS realiza sus reuniones ordinarias conforme a una pauta definida previamente (esta pauta puede ser que al momento de citar a reunión por mail se indiquen los puntos a tratar, que considere el reporte de cada comisión, lectura acta anterior, .... entre otros puntos).
Verificar que en el acta y agenda se refleje la participación de las comisiones de trabajo, incluyendo como mínimo:   
a.- Comisión de Investigación de accidentes:
      Informar de los accidentes CTP y STP del mes anterior y si estos están investigados o no.  Considerar los accidentes ocurridos por teletrabajo o trabajo a distancia.
      Indicadores de los accidentes CTP en el periodo acumulado de los 12 meses atrás a la fecha de la auditoría. 
      Informar del estatus de cumplimiento de las medidas preventivas y correctivas de los Acc. CTP y STP.
b.- Comisión Inspección y observación:
      Informar % de cumplimiento de las inspecciones de acuerdo a programa, % mensual.
      Presentar el estatus de cumplimiento de las medidas correctivas y preventivas provenientes de las inspecciones   realizadas de acuerdo al consolidado indicado en el ítems de Comisión de Inspecciones, pregunta N°2, letra g. 
c.-  Comisión Capacitación y  Difusión:
      Informar estatus de los cursos realizados en base al programa de capacitación ya sean los cursos para los  integrantes del CPHS como las actividades de capacitación destinadas a los trabajadores y aquellas que el  CPHS coordine con entidades externas.
      Informar el proceso de avance de las campañas de seguridad acordadas en el programa de trabajo del CPHS.
</t>
    </r>
    <r>
      <rPr>
        <b/>
        <sz val="10"/>
        <rFont val="Calibri"/>
        <family val="2"/>
        <scheme val="minor"/>
      </rPr>
      <t>GESTIÓN EN PLATAFORMA:</t>
    </r>
    <r>
      <rPr>
        <sz val="10"/>
        <rFont val="Calibri"/>
        <family val="2"/>
        <scheme val="minor"/>
      </rPr>
      <t xml:space="preserve">
Se puede evidenciar en el acta que se genera en la plataforma de reunión ordinaria, ingresando estos puntos en Temas y acuerdos tratados y en el programa de trabajo las actividades que se generan según corresponda.
</t>
    </r>
  </si>
  <si>
    <r>
      <t xml:space="preserve">Verificar EN TERRENO que el panel informativo o diario mural se encuentre al menos la siguiente información:
a.-  Integrantes del CPHS (fotos).
b.-  Última acta de reunión ordinaria.
c.-  Estadística de accidentes del trabajo / enfermedades Prof. de la sucursal (mensual del mes y acumulado a 12 meses). 
d.-  Plan de Trabajo del CPHS  (Visible y de fácil lectura).
e.-  Al menos una campaña de seguridad realizada por el CPHS.
</t>
    </r>
    <r>
      <rPr>
        <b/>
        <sz val="10"/>
        <rFont val="Calibri"/>
        <family val="2"/>
      </rPr>
      <t xml:space="preserve">NOTA: </t>
    </r>
    <r>
      <rPr>
        <sz val="10"/>
        <rFont val="Calibri"/>
        <family val="2"/>
      </rPr>
      <t xml:space="preserve"> La falta de uno de estos 5 puntos la pregunta se evalúa con No Cumple. </t>
    </r>
  </si>
  <si>
    <r>
      <t xml:space="preserve">El CPHS debe tener una planilla donde consolide todos los hallazgos de las inspecciones realizadas de acuerdo a programa, esta planilla debe incluir lo siguiente:
a.-  Hallazgo identificado (condición insegura detectada).
b.-  Evaluación de Riesgo (de acuerdo a MIPER de la empresa)
c.-  Causa origen que originó el hallazgo.
d.-  Medida preventiva o correctiva.
e.-  Nombre de responsable de ejecución.
f.-   Fecha de solución en base a resultados de la ev. de riesgos (letra b). 
g.-   Estatus de cumplimiento indicando fecha de cierre de las medidas preventivas y correctivas. 
El cumplimiento de esta planilla debe ser igual o superior al 80% a la  fecha de la auditoría.
</t>
    </r>
    <r>
      <rPr>
        <b/>
        <sz val="10"/>
        <rFont val="Calibri"/>
        <family val="2"/>
      </rPr>
      <t xml:space="preserve">NOTA:  </t>
    </r>
    <r>
      <rPr>
        <sz val="10"/>
        <rFont val="Calibri"/>
        <family val="2"/>
      </rPr>
      <t>Cualquiera de uno de estos puntos que no cumpla, la pregunta es evaluada con NO CUMPLE.
               Este consolidado se debe presentar en las reuniones ordinarias del CPHS por los responsables de la  comisión de inspección.</t>
    </r>
  </si>
  <si>
    <t>Evidenciar que en el  programa de trabajo del CPHS se encuentren planificadas a lo menos 4 observaciones de conducta a tareas críticas, en un periodo de 12 meses, planificadas en forma trimestral, identificando responsables y estatus. 
Para establecer las tareas de mayor riesgo, éstas deben estar vinculadas con la Matriz de Identificación de Peligro de la sucursal o faena. 
La matriz debe estar disponible durante la auditoría.</t>
  </si>
  <si>
    <t>NIVEL  INTERMEDIO</t>
  </si>
  <si>
    <r>
      <t xml:space="preserve">  NOMBRES  REPRESENTANTES </t>
    </r>
    <r>
      <rPr>
        <b/>
        <sz val="14"/>
        <color indexed="63"/>
        <rFont val="Arial"/>
        <family val="2"/>
      </rPr>
      <t xml:space="preserve"> SUPLENTES</t>
    </r>
  </si>
  <si>
    <t xml:space="preserve">                                                      MIEMBROS DEL CP DE FAENA  </t>
  </si>
  <si>
    <t>NOMBRE  DE  LOS  MIEMBROS</t>
  </si>
  <si>
    <r>
      <t>NOTA</t>
    </r>
    <r>
      <rPr>
        <b/>
        <sz val="14"/>
        <color theme="1"/>
        <rFont val="Calibri"/>
        <family val="2"/>
        <scheme val="minor"/>
      </rPr>
      <t>:</t>
    </r>
  </si>
  <si>
    <r>
      <rPr>
        <b/>
        <sz val="14"/>
        <color theme="1"/>
        <rFont val="Calibri"/>
        <family val="2"/>
        <scheme val="minor"/>
      </rPr>
      <t>CP DE FAENA:</t>
    </r>
    <r>
      <rPr>
        <sz val="14"/>
        <color theme="1"/>
        <rFont val="Calibri"/>
        <family val="2"/>
        <scheme val="minor"/>
      </rPr>
      <t xml:space="preserve"> Aquel CP constituido estrictamente bajo los lineamientos del D.S. N° 76, considerando entre otras reglas solo 6 miembros, sin suplentes ni aforado. </t>
    </r>
  </si>
  <si>
    <t>N° 
REQUISITOS APLICABLES AL CPHS</t>
  </si>
  <si>
    <t>%  DE  CUMPLIMIENTO  PARA  CERTIFICAR
 (1ERA VEZ)</t>
  </si>
  <si>
    <t>TOTAL  REQUISITOS APLICABLES AL CPHS</t>
  </si>
  <si>
    <t>EVALUACION NIVEL INICIAL</t>
  </si>
  <si>
    <r>
      <t xml:space="preserve">Estas preguntas se realizan solo cuando el </t>
    </r>
    <r>
      <rPr>
        <b/>
        <sz val="12"/>
        <color rgb="FF004C14"/>
        <rFont val="Calibri"/>
        <family val="2"/>
        <scheme val="minor"/>
      </rPr>
      <t xml:space="preserve">CPHS </t>
    </r>
    <r>
      <rPr>
        <b/>
        <u/>
        <sz val="12"/>
        <color rgb="FF004C14"/>
        <rFont val="Calibri"/>
        <family val="2"/>
        <scheme val="minor"/>
      </rPr>
      <t>NO</t>
    </r>
    <r>
      <rPr>
        <b/>
        <sz val="12"/>
        <color rgb="FF004C14"/>
        <rFont val="Calibri"/>
        <family val="2"/>
        <scheme val="minor"/>
      </rPr>
      <t xml:space="preserve"> SE ENCUENTRA CERTIFICADO  EN EL  NIVEL INICIAL
</t>
    </r>
    <r>
      <rPr>
        <sz val="11"/>
        <color theme="1" tint="4.9989318521683403E-2"/>
        <rFont val="Calibri"/>
        <family val="2"/>
        <scheme val="minor"/>
      </rPr>
      <t xml:space="preserve">Si una de estas 5 preguntas el CPHS no cumple, la auditoria Nivel Intermedio 
</t>
    </r>
    <r>
      <rPr>
        <b/>
        <u/>
        <sz val="12"/>
        <color rgb="FFFF0000"/>
        <rFont val="Calibri"/>
        <family val="2"/>
        <scheme val="minor"/>
      </rPr>
      <t>NO se puede llevar a cabo</t>
    </r>
    <r>
      <rPr>
        <sz val="12"/>
        <color theme="1" tint="4.9989318521683403E-2"/>
        <rFont val="Calibri"/>
        <family val="2"/>
        <scheme val="minor"/>
      </rPr>
      <t>.</t>
    </r>
  </si>
  <si>
    <r>
      <t xml:space="preserve"> Revisión de 5 preguntas del nivel INICIAL.
</t>
    </r>
    <r>
      <rPr>
        <b/>
        <sz val="10"/>
        <color indexed="8"/>
        <rFont val="Calibri"/>
        <family val="2"/>
      </rPr>
      <t>NOTA:</t>
    </r>
    <r>
      <rPr>
        <sz val="10"/>
        <color indexed="8"/>
        <rFont val="Calibri"/>
        <family val="2"/>
      </rPr>
      <t xml:space="preserve"> Si es que aplica, leer punto 4 de exigencias específicas.</t>
    </r>
  </si>
  <si>
    <t>1. ACTAS</t>
  </si>
  <si>
    <t>1.1.- Solicitar las 3 últimas actas de reunión ordinarias del CPHS a la fecha de la auditoría y estas actas se envían a la alta dirección del centro de trabajo o faena  donde pertenezca el CPHS y al Departamento de prevención de riesgos (considerando el acta extraordinaria tambien)</t>
  </si>
  <si>
    <t>1.2.- ¿Existe una agenda para llevar a cabo las reuniones ordinarias del CPHS y a su vez el acta permite evidenciar que esta agenda se cumple?   ¿En esta agenda se considera el reporte de cada una de las comisiones de trabajo del CPHS?.</t>
  </si>
  <si>
    <t>REQUISITOS  NIVEL  INTERMEDIO</t>
  </si>
  <si>
    <t>2. PROGRAMA DE TRABAJO</t>
  </si>
  <si>
    <t>3. COMISIÓN DE CAPACITACIÓN Y DIFUSIÓN</t>
  </si>
  <si>
    <t xml:space="preserve">3.4.-  ¿El CPHS cuenta con un panel informativo o diario mural actualizado?. </t>
  </si>
  <si>
    <r>
      <t xml:space="preserve">3.5.- ¿El CPHS informa por lo menos anualmente, sus actividades a la Jefatura máxima de la sucursal o faena  y a su primera línea de las actividades contenidas en Programa de Trabajo del Comité y sus Comisiones de Trabajo junto a su avance?.
</t>
    </r>
    <r>
      <rPr>
        <b/>
        <sz val="10"/>
        <rFont val="Calibri"/>
        <family val="2"/>
      </rPr>
      <t xml:space="preserve">
NOTA: </t>
    </r>
    <r>
      <rPr>
        <sz val="10"/>
        <rFont val="Calibri"/>
        <family val="2"/>
      </rPr>
      <t xml:space="preserve"> Esta información debe estar basada en una presentación realizada en forma directa a las jefaturas y contar con el respectivo registro de asistencia.</t>
    </r>
  </si>
  <si>
    <r>
      <t xml:space="preserve">3.6.- ¿Dentro de las actividades de difusión del CPHS  han planificado campañas de seguridad y salud en el trabajo, conforme a los peligros de mayor nivel de riesgos identificados en la MIPER, y estas se encuentran incluidas en el programa de trabajo del CPHS?. 
</t>
    </r>
    <r>
      <rPr>
        <b/>
        <sz val="10"/>
        <color indexed="8"/>
        <rFont val="Calibri"/>
        <family val="2"/>
      </rPr>
      <t>NOTA</t>
    </r>
    <r>
      <rPr>
        <sz val="10"/>
        <color indexed="8"/>
        <rFont val="Calibri"/>
        <family val="2"/>
      </rPr>
      <t>:  Debe estar realizada al menos una campaña de seguridad y salud en el trabajo a la fecha de la auditoría.</t>
    </r>
  </si>
  <si>
    <t>4. COMISIÓN DE INVESTIGACIÓN DE ACCIDENTES</t>
  </si>
  <si>
    <t xml:space="preserve">4.2.- ¿El CPHS mantiene un registro de accidentes (CTP y STP)  y enfermedades profesionales (declaradas) que han ocurrido desde la constitución del CPHS para analizar y realizar  acciones preventivas concretas en base a aquellos peligros y riesgos repetitivos (casuística)? . </t>
  </si>
  <si>
    <t>4. COMISIÓN DE INSPECCIONES Y OBSERVACIONES</t>
  </si>
  <si>
    <t>5. HIGIENE</t>
  </si>
  <si>
    <t>5.2.- ¿Los miembros titulares del CPHS han realizado y aprobado al menos un curso sobre los efectos de los agentes de exposición relacionado con aquellos donde exista el mayor número de trabajadores expuestos?.  ¿Los cursos de los otros agentes se encuentran planificados en el programa de capacitación del CPHS?.</t>
  </si>
  <si>
    <t>6. EPP</t>
  </si>
  <si>
    <t>7. RECONOCIMIENTO POSITIVO</t>
  </si>
  <si>
    <t xml:space="preserve">7.1.- ¿El Comité dispone de una metodología simple orientada al reconocimiento positivo en temas de seguridad y salud en el trabajo a sus pares?.  ¿La planificación de los reconocimientos se encuentra incluida en el programa de trabajo del CPHS, planificar y realizar al menos dos veces al año y una de ellas se ha realizado antes de la auditoría?. </t>
  </si>
  <si>
    <t>9. EMERGENCIAS</t>
  </si>
  <si>
    <r>
      <t xml:space="preserve">4.1.- ¿El CPHS ha realizado por lo menos el </t>
    </r>
    <r>
      <rPr>
        <b/>
        <sz val="10"/>
        <color indexed="8"/>
        <rFont val="Calibri"/>
        <family val="2"/>
      </rPr>
      <t xml:space="preserve"> </t>
    </r>
    <r>
      <rPr>
        <b/>
        <u/>
        <sz val="10"/>
        <color indexed="8"/>
        <rFont val="Calibri"/>
        <family val="2"/>
      </rPr>
      <t>80% de las inspecciones planeadas</t>
    </r>
    <r>
      <rPr>
        <sz val="10"/>
        <color indexed="8"/>
        <rFont val="Calibri"/>
        <family val="2"/>
      </rPr>
      <t xml:space="preserve"> a la fecha de la auditoría de acuerdo al programa de trabajo del CPHS?.</t>
    </r>
  </si>
  <si>
    <t>4.2.- ¿El CPHS lleva un control consolidado con el estatus de cumplimiento de todas las medidas de preventivas y/o correctivas provenientes de las inspecciones realizadas?.  Este cumplimiento debe ser igual o superior al 80% de acuerdo a fechas planificadas.</t>
  </si>
  <si>
    <t>4.3.-  ¿El Programa de Trabajo del CPHS cuenta con observaciones de conducta, orientadas a las  tareas de mayor nivel de riesgo de acuerdo a la MIPER?.</t>
  </si>
  <si>
    <r>
      <t xml:space="preserve">4.4.- ¿El CPHS  ha realizado al menos el </t>
    </r>
    <r>
      <rPr>
        <b/>
        <u/>
        <sz val="10"/>
        <color indexed="8"/>
        <rFont val="Calibri"/>
        <family val="2"/>
      </rPr>
      <t>50 % de las observaciones de conducta</t>
    </r>
    <r>
      <rPr>
        <sz val="10"/>
        <color indexed="8"/>
        <rFont val="Calibri"/>
        <family val="2"/>
      </rPr>
      <t xml:space="preserve"> a tareas críticas en relación a la MIPER y de acuerdo a programa de trabajo del CPHS?.</t>
    </r>
  </si>
  <si>
    <r>
      <t xml:space="preserve">Orientación en Prev. de Riesgos. (OPR)
</t>
    </r>
    <r>
      <rPr>
        <sz val="10"/>
        <color theme="0"/>
        <rFont val="Arial"/>
        <family val="2"/>
      </rPr>
      <t>(Todos los titulares y suplentes)</t>
    </r>
  </si>
  <si>
    <t>1.- ACTAS</t>
  </si>
  <si>
    <t>2.- PROGRAMA DE TRABAJO</t>
  </si>
  <si>
    <t>3.- COMISIÓN DE CAPACITACIÓN Y DIFUSIÓN</t>
  </si>
  <si>
    <t>4.- COMISIÓN DE INVESTIGACIÓN DE ACCIDENTE</t>
  </si>
  <si>
    <t>5.- COMISIÓN DE INSPECCIONES Y OBSERVACIONES</t>
  </si>
  <si>
    <t>6.- HIGIENE</t>
  </si>
  <si>
    <t>7.- EPP</t>
  </si>
  <si>
    <t>8.- RECONOCIMEINTO POSITIVO</t>
  </si>
  <si>
    <t>9.- EMERGENCIA</t>
  </si>
  <si>
    <r>
      <t xml:space="preserve">Identificación de Peligros y evaluación de riesgos 
en el trabajo.
</t>
    </r>
    <r>
      <rPr>
        <sz val="10"/>
        <color theme="0"/>
        <rFont val="Arial"/>
        <family val="2"/>
      </rPr>
      <t>(Todos los titulares y suplentes)</t>
    </r>
  </si>
  <si>
    <r>
      <t xml:space="preserve">Método de investigación de accidentes: Árbol Causal
</t>
    </r>
    <r>
      <rPr>
        <sz val="10"/>
        <color theme="0"/>
        <rFont val="Arial"/>
        <family val="2"/>
      </rPr>
      <t>(Todos los titulares y suplentes)</t>
    </r>
  </si>
  <si>
    <r>
      <t xml:space="preserve">Orientación en Prev. de Riesgos. (OPR)
</t>
    </r>
    <r>
      <rPr>
        <sz val="10"/>
        <color theme="0"/>
        <rFont val="Arial"/>
        <family val="2"/>
      </rPr>
      <t>(Todos los miembros)</t>
    </r>
  </si>
  <si>
    <r>
      <t xml:space="preserve">Identificación de Peligros y evaluación de riesgos 
en el trabajo.
</t>
    </r>
    <r>
      <rPr>
        <sz val="10"/>
        <color theme="0"/>
        <rFont val="Arial"/>
        <family val="2"/>
      </rPr>
      <t>(Todos los miembros)</t>
    </r>
  </si>
  <si>
    <r>
      <t xml:space="preserve">Método de investigación de accidentes: Árbol Causal
</t>
    </r>
    <r>
      <rPr>
        <sz val="10"/>
        <color theme="0"/>
        <rFont val="Arial"/>
        <family val="2"/>
      </rPr>
      <t>(Todos los miembros)</t>
    </r>
  </si>
  <si>
    <t>Fecha de constitución del CPHS</t>
  </si>
  <si>
    <t xml:space="preserve">  [DD / MM / AA]</t>
  </si>
  <si>
    <t xml:space="preserve">   BP Sucursal</t>
  </si>
  <si>
    <t xml:space="preserve">   Tipo de CPHS</t>
  </si>
  <si>
    <t xml:space="preserve">  [2000XXXXXX]</t>
  </si>
  <si>
    <t xml:space="preserve">PROPIO </t>
  </si>
  <si>
    <t>MIXTO</t>
  </si>
  <si>
    <t>FAENA</t>
  </si>
  <si>
    <t>IMPORTANTE:</t>
  </si>
  <si>
    <r>
      <t xml:space="preserve">Las exigencias tanto específicas como transversales indicadas en el apartado "INICIO", las debe asegurar el Experto Asesor ACHS previo a la fecha de la auditoría.  </t>
    </r>
    <r>
      <rPr>
        <b/>
        <sz val="14"/>
        <color rgb="FF004C14"/>
        <rFont val="Arial"/>
        <family val="2"/>
      </rPr>
      <t xml:space="preserve">Si uno de esos puntos no se cumple, la auditoría NO se puede realizar. </t>
    </r>
  </si>
  <si>
    <r>
      <t xml:space="preserve">El plan de acción se realiza cuando no se obtiene el 100% en la auditoria, en caso que el CPHS obtenga menos de 100%, ésta deberá incorporar las preguntas evaluadas con No cumple en el presente plan de acción, con el fin de tratarlas para su cumplimiento. </t>
    </r>
    <r>
      <rPr>
        <sz val="12"/>
        <color rgb="FFFF0000"/>
        <rFont val="Arial"/>
        <family val="2"/>
      </rPr>
      <t xml:space="preserve"> 
</t>
    </r>
    <r>
      <rPr>
        <b/>
        <sz val="12"/>
        <color rgb="FF004C14"/>
        <rFont val="Arial"/>
        <family val="2"/>
      </rPr>
      <t xml:space="preserve"> </t>
    </r>
    <r>
      <rPr>
        <b/>
        <u/>
        <sz val="12"/>
        <color rgb="FF004C14"/>
        <rFont val="Arial"/>
        <family val="2"/>
      </rPr>
      <t>EN CASO DE OBTENER MENOS DEL 90% EN LA AUDITORIA</t>
    </r>
    <r>
      <rPr>
        <b/>
        <sz val="12"/>
        <color rgb="FF004C14"/>
        <rFont val="Arial"/>
        <family val="2"/>
      </rPr>
      <t xml:space="preserve">:      
 </t>
    </r>
    <r>
      <rPr>
        <sz val="12"/>
        <color rgb="FF004C14"/>
        <rFont val="Arial"/>
        <family val="2"/>
      </rPr>
      <t>El CPHS debe enviar al auditor ACHS el PLAN DE ACCIÓN complet</t>
    </r>
    <r>
      <rPr>
        <b/>
        <sz val="12"/>
        <color rgb="FF004C14"/>
        <rFont val="Arial"/>
        <family val="2"/>
      </rPr>
      <t xml:space="preserve">o </t>
    </r>
    <r>
      <rPr>
        <sz val="12"/>
        <color rgb="FF004C14"/>
        <rFont val="Arial"/>
        <family val="2"/>
      </rPr>
      <t xml:space="preserve">para lograr el 100% de cumplimiento y así obtener la certificación Nivel Intermedio.
 Recordar que tienen 3 meses de plazo para enviarlo a contar de la fecha de la auditoria.     </t>
    </r>
  </si>
  <si>
    <r>
      <t xml:space="preserve">Dentro de las entidades empleadoras, el Comité Paritario de Higiene y Seguridad es un pilar fundamental en la gestión de seguridad y salud en el trabajo, siendo un organismo técnico de participación conjunta y armónica entre la entidad empleadora y las personas trabajadoras. Por esto, la Asociación Chilena de Seguridad ha desarrollado un proceso voluntario de certificación escalable y de reconocimiento a la gestión de SST realizada por los Comités Paritarios. Este proceso de certificación consta de 3 Niveles de Certificación:  </t>
    </r>
    <r>
      <rPr>
        <b/>
        <sz val="12"/>
        <color rgb="FF004C14"/>
        <rFont val="Arial"/>
        <family val="2"/>
      </rPr>
      <t xml:space="preserve">INICIAL, INTERMEDIO y SUPERIOR.  </t>
    </r>
  </si>
  <si>
    <r>
      <rPr>
        <b/>
        <sz val="16"/>
        <color rgb="FF004C14"/>
        <rFont val="Arial"/>
        <family val="2"/>
      </rPr>
      <t xml:space="preserve">1. </t>
    </r>
    <r>
      <rPr>
        <sz val="12"/>
        <color rgb="FF535353"/>
        <rFont val="Arial"/>
        <family val="2"/>
      </rPr>
      <t xml:space="preserve"> La entidad empleadora debe estar adherida a la ASOCIACIÓN CHILENA DE SEGURIDAD</t>
    </r>
  </si>
  <si>
    <r>
      <rPr>
        <b/>
        <sz val="16"/>
        <color rgb="FF004C14"/>
        <rFont val="Arial"/>
        <family val="2"/>
      </rPr>
      <t xml:space="preserve">2. </t>
    </r>
    <r>
      <rPr>
        <sz val="12"/>
        <color rgb="FF535353"/>
        <rFont val="Arial"/>
        <family val="2"/>
      </rPr>
      <t xml:space="preserve">El Comité Paritario de Higiene y Seguridad debe estar constituido, de acuerdo al cuerpo legal que le aplique, D.S. N°44, D.S. N°76, D.S. N°3 y D.S. N°92 según corresponda y </t>
    </r>
    <r>
      <rPr>
        <b/>
        <sz val="12"/>
        <color rgb="FF535353"/>
        <rFont val="Arial"/>
        <family val="2"/>
      </rPr>
      <t xml:space="preserve">con </t>
    </r>
    <r>
      <rPr>
        <b/>
        <sz val="12"/>
        <color rgb="FF004C14"/>
        <rFont val="Arial"/>
        <family val="2"/>
      </rPr>
      <t>todos sus integrantes vigentes al momento de la auditoría de certificación</t>
    </r>
    <r>
      <rPr>
        <sz val="12"/>
        <color rgb="FF535353"/>
        <rFont val="Arial"/>
        <family val="2"/>
      </rPr>
      <t>, considerando dentro de los titulares la equidad de género (art. 29, D.S.N°44), para representantes de la entidad empleadora como de las personas trabajadoras (para el proceso de elecciones/designaciones a contar del 1 de febrero 2025).</t>
    </r>
  </si>
  <si>
    <r>
      <rPr>
        <b/>
        <sz val="18"/>
        <color rgb="FF004C14"/>
        <rFont val="Arial"/>
        <family val="2"/>
      </rPr>
      <t xml:space="preserve">3. </t>
    </r>
    <r>
      <rPr>
        <sz val="12"/>
        <color rgb="FF535353"/>
        <rFont val="Arial"/>
        <family val="2"/>
      </rPr>
      <t xml:space="preserve">Durante los últimos 12 meses a la fecha de la auditoría, la empresa no debe haber tenido ningún accidente laboral con consecuencia de amputación traumática o fatal, </t>
    </r>
    <r>
      <rPr>
        <b/>
        <sz val="12"/>
        <color rgb="FF004C14"/>
        <rFont val="Arial"/>
        <family val="2"/>
      </rPr>
      <t xml:space="preserve">tanto en personal propio del CT como contratistas y subcontratistas que laboren en el CT por más de 30 días corridos. </t>
    </r>
  </si>
  <si>
    <r>
      <rPr>
        <b/>
        <sz val="16"/>
        <color rgb="FF004C14"/>
        <rFont val="Arial"/>
        <family val="2"/>
      </rPr>
      <t>5.</t>
    </r>
    <r>
      <rPr>
        <sz val="12"/>
        <color rgb="FF535353"/>
        <rFont val="Arial"/>
        <family val="2"/>
      </rPr>
      <t xml:space="preserve"> El CPHS debe evidenciar al experto ACHS que su autoevaluación tuvo como resultado más del 90% de cumplimiento del nivel intermedio y que cumple con el 100% del Nivel Inicial.</t>
    </r>
  </si>
  <si>
    <r>
      <t>Nombre Auditor Achs Nivel Intermedio</t>
    </r>
    <r>
      <rPr>
        <b/>
        <sz val="11"/>
        <color theme="1" tint="0.499984740745262"/>
        <rFont val="Arial"/>
        <family val="2"/>
      </rPr>
      <t xml:space="preserve"> </t>
    </r>
    <r>
      <rPr>
        <b/>
        <sz val="10"/>
        <color theme="1" tint="0.499984740745262"/>
        <rFont val="Arial"/>
        <family val="2"/>
      </rPr>
      <t>(No debe ser el Experto Asesor Achs que atiende la cuenta)</t>
    </r>
  </si>
  <si>
    <t>[Nombre entidad empleadora]</t>
  </si>
  <si>
    <t>1.- PERSONAS TRABAJADORAS</t>
  </si>
  <si>
    <t>2.- PERSONAS TRABAJADORAS</t>
  </si>
  <si>
    <t>3.- PERSONAS TRABAJADORAS</t>
  </si>
  <si>
    <t>1.- ENTIDAD EMPLEADORA</t>
  </si>
  <si>
    <t>2.- ENTIDAD EMPLEADORA</t>
  </si>
  <si>
    <t>3.- ENTIDAD EMPLEADORA</t>
  </si>
  <si>
    <r>
      <rPr>
        <b/>
        <sz val="14"/>
        <color theme="1"/>
        <rFont val="Calibri"/>
        <family val="2"/>
        <scheme val="minor"/>
      </rPr>
      <t xml:space="preserve">CPHS PROPIO: </t>
    </r>
    <r>
      <rPr>
        <sz val="14"/>
        <color theme="1"/>
        <rFont val="Calibri"/>
        <family val="2"/>
        <scheme val="minor"/>
      </rPr>
      <t>Aquel CPHS constituido bajo el D.S. N° 44 y que no le aplica constituir CP de Faena.</t>
    </r>
  </si>
  <si>
    <r>
      <rPr>
        <b/>
        <sz val="14"/>
        <color theme="1"/>
        <rFont val="Calibri"/>
        <family val="2"/>
        <scheme val="minor"/>
      </rPr>
      <t xml:space="preserve">CPHS MIXTO: </t>
    </r>
    <r>
      <rPr>
        <sz val="14"/>
        <color theme="1"/>
        <rFont val="Calibri"/>
        <family val="2"/>
        <scheme val="minor"/>
      </rPr>
      <t>Aquel centro de trabajo que cuenta con CPHS constituido bajo el D.S. N° 44 y que cuenta con la presencia de contratistas por más de 30 días corridos y que deciden asumir las funciones de faena, según lo indicado en el art. 18 del D.S. N° 76.</t>
    </r>
  </si>
  <si>
    <r>
      <t>Evidenciar lo siguiente en cada una de las 3 actas solicitadas:
a)  Revisar fechas (que correspondan a una mensual).
b)  Asistencia de por lo menos 1 Rep. de los trabajadores y 1 Rep. de la empresa, titulares ambos.
c)  Todas las inasistencias de los integrantes titulares del CPHS deben estar justificadas y respaldadas (mail...).
d</t>
    </r>
    <r>
      <rPr>
        <sz val="10"/>
        <rFont val="Calibri"/>
        <family val="2"/>
      </rPr>
      <t xml:space="preserve">)  Por lo menos en una de ellas debe estar el comité completo (6 titulares).
e)  Evidenciar que se realizó la lectura y aprobación del acta anterior, en caso de desaprobación del acta, debe quedar registrado el motivo, la solución de mejora, fecha y responsable.
f)  Porcentaje de cumplimiento del avance del Programa de Trabajo, en forma mensual y acumulado.
g)  Revisión de los accidentes CTP y STP ocurridos durante el mes anterior a la fecha del acta y además las enfermedades profesionales declaradas.
h)  Revisión de las estadísticas mensuales de Accidentes y Enf. Profesionales. (Frecuencia y gravedad o accidentabilidad y siniestralidad, a un periodo acumulado de 12 meses).
i)  En caso de fiscalizaciones cursadas al CPHS,  las recomendaciones indicadas en el Acta de Fiscalización,  deben registrarse en acta de reunión ordinaria. Los incumplimientos detectados por el organismo fiscalizador,  deben tener indicada  solución, responsable y fecha de cierre de tales desviaciones.  
j) Las actas deben estar firmadas por el presidente y secretario del CPHS.
Evidenciar el envío de las actas ordinarias y extraordinarias del CPHS a la gerencia y prevención de riesgos.  Solicitar los 3 últimos envíos mediante un acuse recibo, un timbre, un mail, firma, otro.
</t>
    </r>
    <r>
      <rPr>
        <b/>
        <sz val="10"/>
        <rFont val="Calibri"/>
        <family val="2"/>
      </rPr>
      <t>NOTA</t>
    </r>
    <r>
      <rPr>
        <sz val="10"/>
        <rFont val="Calibri"/>
        <family val="2"/>
      </rPr>
      <t xml:space="preserve">: Cumpliendo TODOS estos puntos en las 3 actas se evalúa con CUMPLE. </t>
    </r>
  </si>
  <si>
    <r>
      <t xml:space="preserve">3.1.- TODOS los integrantes del CPHS (titulares y suplentes) tienen los siguientes cursos aprobados: 
a)  Identificación de Peligros y Evaluación de Riesgos en el Trabajo.
b) Metodo de investigación de accidentes: Árbol Causal
                                                                                                                                                                                               </t>
    </r>
    <r>
      <rPr>
        <sz val="10"/>
        <color indexed="63"/>
        <rFont val="Arial"/>
        <family val="2"/>
      </rPr>
      <t xml:space="preserve"> </t>
    </r>
  </si>
  <si>
    <t>Se debe informar el contenido de las actividades  del programa de trabajo del CPHS a la jefatura máxima y a toda su primera línea, mediante una presentación, dejando registro de ello a través de una hoja de asistencia.
Se solicitará organigrama para evidenciar a la primera línea y verificar por medio de una lista de asistencia los asistentes a la reunión.
Tener presentación a disposición para revisar contenido, siendo el principal contenido el programa de trabajo y su avance, entre otros puntos.
Esta presentación debe ser de a lo menos 4 meses atrás desde la fecha de la auditoría.
Esta presentación se puede llevar a cabo  por medio de plataforma zoom, teams u  otra, dejando registro de la pantalla con los asistentes y portada de la presentación.</t>
  </si>
  <si>
    <t>3.3.- El CPHS participa de la revisión del RIOHS y entrega las observaciones dentro de los 10 días de plazo? ¿Estas observaciones se difunden a todas las personas trabajadoras y se deja constancia en las actas de reunión ordinaria de esta revisión?</t>
  </si>
  <si>
    <t>El CPHS y su interacción con el RIOHS debe reflejar los siguientes puntos:
1.- Acuse recibo del RIOHS para revisión.
2.- Levantar observaciones si es que las hay (dejar en acta esta actividad, si es que hubo o no observaciones) (verificar plazo de 10 días).
3.- Verificar difusión del acta con dichas observaciones (si es que las hubo).
Con estos puntos ejecutados se evalúa con CUMPLE.</t>
  </si>
  <si>
    <t>Evidenciar lo siguiente:
a.- Que en el programa de trabajo se encuentren planificadas las campañas de seguridad y salud en el trabajo ha realizar.
b.- Que los temas elegidos para las campañas estén en línea con la MIPER. 
c.- Revisar la realización de al menos una campaña llevada a cabo por el CPHS a la fecha de la auditoría. Los medios para realizar estas campañas pueden ser a través de folletos, afiches, fotos, registros, otros.  
Para evaluar con CUMPLE el CPHS debe responder con estos 3 puntos.</t>
  </si>
  <si>
    <t>4.1.- ¿Las  investigaciones de accidentes (CTP y STP), incidentes peligrosos y EP declaradas,  realizadas por la comisión de investigación de accidentes, permite  identificar las causas raíces del evento, y se toman las medidas preventivas y/o correctiva correspondiente a dichas causas?. 
NOTA:  uso de árbol causal y prelación de las medidas (DS44)</t>
  </si>
  <si>
    <r>
      <t>El CPHS debe investigar todos los accidentes con tiempo perdido y sin tiempo perdido, incidentes peligrosos y EP declaradas.
Solicitar  al menos  2 investigaciones de accidentes una CTP y la otra STP y revisar que estén identificadas las causas raíces y determinadas las medidas preventivas y correctivas en relación a las causas identificadas.  
La investigaciones deben esta</t>
    </r>
    <r>
      <rPr>
        <sz val="10"/>
        <rFont val="Calibri"/>
        <family val="2"/>
      </rPr>
      <t xml:space="preserve">r firmadas por el CPHS. </t>
    </r>
    <r>
      <rPr>
        <b/>
        <sz val="10"/>
        <rFont val="Calibri"/>
        <family val="2"/>
      </rPr>
      <t xml:space="preserve">
</t>
    </r>
    <r>
      <rPr>
        <sz val="10"/>
        <rFont val="Calibri"/>
        <family val="2"/>
      </rPr>
      <t>Todas las medidas preventivas / correctivas definidas deben estar implementadas o bien siendo gestionadas.  Verificar en terreno las implementación de las medidas. 
Ninguna medida debe estar sin gestionar o con estatus pendiente de acuerdo a fecha comprometida. 
Investigación realizadas bajo el árbol causal considerando la prelación de las medidas (DS44)</t>
    </r>
  </si>
  <si>
    <r>
      <t xml:space="preserve">1.- Solicitar el listado de accidentes y enfermedades profesionales (declaradas no en estudio)  donde el CPHS registre los eventos.  Este listado debe considerar a lo menos: el lugar, fecha y hora de su ocurrencia; los nombres de las personas involucradas; una breve descripción del incidente o suceso; la identificación de sus causas; y las acciones correctivas recomendadas para prevenir la recurrencia de cualquier incidente similar.
2.- Además se debe disponer de las estadísticas actualizadas y correspondientes del lugar donde ejerce el CPHS.(indicadores que debe consdierar: Tasa accidentabilidad (tomando un periodo no mayor a un año), Tasa mensual de frecuencia y Tasa semestral de gravedad)
3.- En base a ello demostrar que las acciones preventivas desarrolladas por el CPHS están relacionadas en base a la casuística.  </t>
    </r>
    <r>
      <rPr>
        <b/>
        <sz val="10"/>
        <rFont val="Calibri"/>
        <family val="2"/>
      </rPr>
      <t xml:space="preserve"> Ej. si existen accidentes por caídas de escaleras, accidentes en el hogar,  ¿qué ha realizado el CPHS para evitar que sigan ocurriendo estos accidentes?.
NOTA:  </t>
    </r>
    <r>
      <rPr>
        <sz val="10"/>
        <rFont val="Calibri"/>
        <family val="2"/>
      </rPr>
      <t>Esta pregunta es NO CUMPLE cuando no cumple estos puntos, considerando:
  * el CPHS no ha realizado un análisis de los accidentes y Enf. profesionales ni tampoco ha levantado acciones preventivas. 
  * las acciones preventivas no tienen relación con el análisis casuístico.</t>
    </r>
  </si>
  <si>
    <r>
      <t xml:space="preserve">El CPHS debe al menos haber realizado el </t>
    </r>
    <r>
      <rPr>
        <b/>
        <u/>
        <sz val="10"/>
        <rFont val="Calibri"/>
        <family val="2"/>
      </rPr>
      <t>80% de las inspecciones</t>
    </r>
    <r>
      <rPr>
        <b/>
        <sz val="10"/>
        <rFont val="Calibri"/>
        <family val="2"/>
      </rPr>
      <t xml:space="preserve">  </t>
    </r>
    <r>
      <rPr>
        <sz val="10"/>
        <rFont val="Calibri"/>
        <family val="2"/>
      </rPr>
      <t>consideradas en el programa de trabajo del CPHS a la fecha de la auditoría. Solicitar registros de al menos 3 inspecciones planeadas de acuerdo a programa. 
Para establecer la prioridad y frecuencia de las inspecciones, éstas deben estar vinculadas con la Matriz de Identificación de Peligros de la sucursal. La matriz debe estar disponible durante la auditoría.</t>
    </r>
  </si>
  <si>
    <r>
      <t xml:space="preserve">El CPHS debe al menos haber realizado el </t>
    </r>
    <r>
      <rPr>
        <b/>
        <sz val="10"/>
        <rFont val="Calibri"/>
        <family val="2"/>
      </rPr>
      <t>5</t>
    </r>
    <r>
      <rPr>
        <b/>
        <u/>
        <sz val="10"/>
        <rFont val="Calibri"/>
        <family val="2"/>
      </rPr>
      <t>0% de las observaciones</t>
    </r>
    <r>
      <rPr>
        <sz val="10"/>
        <rFont val="Calibri"/>
        <family val="2"/>
      </rPr>
      <t xml:space="preserve"> consideradas en el programa del CPHS a la fecha de la auditoría. Solicitar evidencia de al menos 2 observaciones planeadas de acuerdo a programa. 
Para establecer las Observaciones,  éstas deben estar vinculadas con la Matriz de Peligros de la sucursal. (La matriz debe estar disponible durante la auditoría).</t>
    </r>
  </si>
  <si>
    <t>5.1.- Si la empresa, faena o sucursal tiene agentes de exposición, ¿el CPHS dispone de la siguiente información?:
1.- Listado de agentes de exposición.
2.- Puestos de trabajo afectados.
3.- Nómina de trabajadores expuestos para cada agente.
4.- Trabajadores expuestos ingresados al Programa de Vigilancia para la Salud.
5.- Evidencia del monitoreo realizado por el CPHS de las medidas de control para cada agente de exposición (de acuerdo a la MIPER).
6.- Informes de evaluaciones realizados por Achs</t>
  </si>
  <si>
    <t xml:space="preserve">Se debe solicitar  al CPHS una planilla que contenga  la siguiente información de acuerdo a:
1.- Listado de agentes de exposición.
2.- Puestos de trabajo afectados.
3.- Nómina de trabajadores expuestos para cada agente.
4.- Trabajadores expuestos ingresados al Programa de Vigilancia para la Salud.
5.- Evidencia del monitoreo realizado por el CPHS de las medidas de control indicado en la MIPER para cada agente de exposición.
6.- De los informes de evaluación realizados por Achs, el CPHS debe evidenciar que realiza segumientos a las prescripciones levantadas por Achs. (en acta de reunión ordinaria o bien inspecciones)
Además, la información contenida en esta planilla debe permitir la trazabilidad con los informes técnicos de la ACHS. </t>
  </si>
  <si>
    <r>
      <t xml:space="preserve">Evidenciar mediante diploma emitido por ACHS la capacitación para todos los integrantes titulares del CPHS sobre el agente donde exista el mayor número de trabajadores expuesto o en plan de vigilancia de la salud. </t>
    </r>
    <r>
      <rPr>
        <sz val="10"/>
        <rFont val="Calibri"/>
        <family val="2"/>
      </rPr>
      <t xml:space="preserve">
Los cursos de los otros agentes, deben estar considerados y planificados en el programa de capacitación del CPHS para el resto de los integrantes titulares del CPHS. Estos cursos pueden ser on line.</t>
    </r>
  </si>
  <si>
    <t>6.1.- ¿El CPHS dispone de una identificación de EPP, por cargos y vinculados a la MIPER?.  ¿El CPHS ha realizado capacitación a las personas trabajadoras respecto al uso de EPP?
Estos EPP deben contar con su respectivo certificado de calidad.</t>
  </si>
  <si>
    <t xml:space="preserve">Evidenciar que se encuentra definida una matriz de identificación  de EPP por cargos, y que esté vinculada la  MIPER.  
El CPHS debe haber realizado al menos una capacitación sobre el uso de los EPP a las personas trabajdoras. Con fecha no mayor a un año desde la fecha de la auditoria.
Solicitar  certificados de calidad de los EPP más relevantes, es decir, a los riesgos mas críticos y de los agentes de exposición.  Esta Matriz debe utilizarse de apoyo al momento de realizar observaciones de seguridad. </t>
  </si>
  <si>
    <r>
      <t xml:space="preserve">Solicitar las siguientes evidencias:
a.- Metodología de reconocimiento positivo definida por el CPHS y no de la empresa.
b.- Programa de trabajo del CPHS para verificar que estos reconocimientos se encuentran incluidos en la planificación. Debe indicar frecuencia, fecha y responsable.
c.- Deben estar dos reconocimientos anuales planificados en el programa de trabajo del CPHS.
Para evaluar con CUMPLE el CPHS debe responder en forma positiva con estos 3 puntos (a, b y c).
</t>
    </r>
    <r>
      <rPr>
        <b/>
        <u/>
        <sz val="10"/>
        <rFont val="Calibri"/>
        <family val="2"/>
      </rPr>
      <t>NOTA</t>
    </r>
    <r>
      <rPr>
        <sz val="10"/>
        <rFont val="Calibri"/>
        <family val="2"/>
      </rPr>
      <t>:  Estas actividades deben ser organizadas y realizadas en forma exclusiva por el CPHS, no por el Depto. de Prevención ni la entidad empleadora.
Evidenciar los reconocimientos positivos realizados por el CPHS conforme a la metodología definida, revisando lo siguiente:
a.- Los reconocimientos hayan sido realizados de acuerdo a la planificación definida en el programa de trabajo del CPHS.
b.- Los motivos para reconocer a las pérsonas trabajadoras en temas de SST sean los definidos en la metodología establecida por el CPHS
c.- Evidenciar la participación de la alta gerencia en los reconocimientos llevados a cabo por el CPHS, a través de fotos, videos, otros.
Estos reconocimientos pueden ser realizados on line.
Para evaluar con CUMPLE el CPHS debe responder positivamente con estos 3 puntos.</t>
    </r>
  </si>
  <si>
    <r>
      <t xml:space="preserve">9.1.- ¿El CPHS  ha considerado en el programa de trabajo la participación en simulacros de emergencias organizados por la empresa y esta participación se ha llevado a cabo, en al menos un ejercicio?.¿Un integrante del CPHS es parte del equipo de trabajo de Gestion de riesgos de desastre?
</t>
    </r>
    <r>
      <rPr>
        <b/>
        <sz val="10"/>
        <color indexed="8"/>
        <rFont val="Calibri"/>
        <family val="2"/>
      </rPr>
      <t>NOTA</t>
    </r>
    <r>
      <rPr>
        <sz val="10"/>
        <color indexed="8"/>
        <rFont val="Calibri"/>
        <family val="2"/>
      </rPr>
      <t xml:space="preserve">: Al momento de la auditoría el CPHS, debe haber participado de la realización de al menos un simulacro de emergencia. </t>
    </r>
  </si>
  <si>
    <r>
      <t xml:space="preserve">a.- El CPHS debe tener planificado en el programa de trabajo al menos 3 participaciones en ejercicios de evacuación, de acuerdo a 3 tipos de emergencias diferentes.  Solicitar el programa de trabajo del CPHS para evidenciar las actividades, con responsable, fecha programada y tipo de emergencia simulada.
b.- Evidenciar la participación de al menos un simulacro planificado, a través de fotografías, actas de reunión de la coordinación de estos ejercicios, entre otras.   
c.- Esta participación en los simulacros debe estar registrada en acta de reunión ordinaria del CPHS.
d.- Al menos 1 integrante del CPHS debe ser parte del equipo de gestión de riesgos de desastre (ven en acta de reunión ordinaria la definición).
</t>
    </r>
    <r>
      <rPr>
        <b/>
        <sz val="10"/>
        <rFont val="Calibri"/>
        <family val="2"/>
      </rPr>
      <t>NOTA:</t>
    </r>
    <r>
      <rPr>
        <sz val="10"/>
        <rFont val="Calibri"/>
        <family val="2"/>
      </rPr>
      <t xml:space="preserve">  Para evaluar con CUMPLE el CPHS debe responder en forma positiva con estos 4 puntos.</t>
    </r>
  </si>
  <si>
    <t>Evidenciar que el CPHS ha realizado capacitaciones on line cuyo contenido al menos fue:
- Evacuación segura en casa o edificios
- Lugares seguro en casa o edificios
- Situaciones de riesgo frente a emergencias, entre otros temas.
Debe quedar registro de la pantalla donde se evidencie la asistencia y la portada de la presentación</t>
  </si>
  <si>
    <r>
      <t xml:space="preserve">9.2.- ¿El CPHS ha realizado capacitación a las personas trabajadoras que se encuentran realizando teletrabajo, acerca de las medidas preventivas frente a emergencias?
</t>
    </r>
    <r>
      <rPr>
        <b/>
        <sz val="10"/>
        <color theme="1"/>
        <rFont val="Calibri"/>
        <family val="2"/>
        <scheme val="minor"/>
      </rPr>
      <t xml:space="preserve">NOTA: </t>
    </r>
    <r>
      <rPr>
        <sz val="10"/>
        <color theme="1"/>
        <rFont val="Calibri"/>
        <family val="2"/>
        <scheme val="minor"/>
      </rPr>
      <t>Aplica en caso que existan trabajadores con teletrabajo o trabajo a distancia.</t>
    </r>
  </si>
  <si>
    <t xml:space="preserve">Solicitar 3 casos en que las personas trabajadoras hayan levantado temas de seguridad y salud en el trabajo al CPHS.  Estos casos no deben ser superior a 8 meses atrás desde la fecha de la auditoría.
Estos casos deben estar considerados en las actas ordinarias del CPHS correspondientes junto a su respectiva gestión (recepción, análisis, solución y respuesta). </t>
  </si>
  <si>
    <t>1.3.- ¿Las actas de reunión ordinarias evidencian inquietudes manifestadas por las personas trabajadoras en temas de SST  y estas son acogidas, analizadas y respondidas directamente a los trabajadores en un plazo no mayor a 1 mes?.</t>
  </si>
  <si>
    <t xml:space="preserve">Evidenciar del Programa de Trabajo lo siguiente:
   * Objetivos y metas alineados a SST (al menos 3 objetivos y 3 metas ). Este punto puede estar en acta de reunión ordinaria en forma bien clara y detallada.
   * Todas las comisiones deben tener asignadas actividades, con nombres de responsables, fechas y estatus. Estas actividades deben estar alineadas a los riesgos las criticos de la MIPER
   * Cada comisión definida por el CPHS debe tener al menos un objetivo y una meta asociada.
   * El % de más del 85% de cumplimiento debe ser calculado desde la fecha de constitución al mes anterior a la auditoría. </t>
  </si>
  <si>
    <r>
      <t>2.1.- Solicitar el Programa de Trabajo cuyo contenido debe estar alineado a la MIPER y considerar lo siguiente: 
  2.1.1.- Detalle de las actividades de las tres comisiones, indicando el nombre del responsable, fecha y estatus en cada una de las actividades.  
  2.1.2.- Objetivos y metas del programa de trabajo (al menos 3 objetivos y 3 metas, una por cada comisión). Este punto puede estar en acta.
  2.1.3.- % de cumplimiento del programa completo debe ser de más del 85% desde la fecha de funcionamiento del CPHS y de cada una de las comisiones de trabajo,</t>
    </r>
    <r>
      <rPr>
        <b/>
        <sz val="10"/>
        <color indexed="8"/>
        <rFont val="Calibri"/>
        <family val="2"/>
      </rPr>
      <t xml:space="preserve">  desde la constitución del CPHS hasta el mes anterior de la auditoría.  </t>
    </r>
  </si>
  <si>
    <r>
      <t xml:space="preserve">Verificar con diplomas la realización y aprobación de los cursos correspondientes al nivel INICIAL. 
En el caso que los diplomas se encuentren en proceso de entrega, presentar el registro de asistencia y resumen con aprobación de los participantes, documento con folio emitido por ACHS.  
</t>
    </r>
    <r>
      <rPr>
        <b/>
        <sz val="10"/>
        <color theme="1" tint="4.9989318521683403E-2"/>
        <rFont val="Arial"/>
        <family val="2"/>
      </rPr>
      <t xml:space="preserve">Estos Cursos son: 
</t>
    </r>
    <r>
      <rPr>
        <sz val="10"/>
        <color theme="1" tint="4.9989318521683403E-2"/>
        <rFont val="Arial"/>
        <family val="2"/>
      </rPr>
      <t xml:space="preserve">
1.-  Identificación de Peligros y Evaluación de Riesgos en el Trabajo. 
          Código MM:  657164,  Modalidad: Presencial,  Duración: 8 horas, ó
          Código MM:  658537,  Modalidad: E-Learning, Duración: 2 horas.
2.-  Metodo de investigación de accidentes: Árbol Causal
          Código MM  657237  (Presencial 4 horas)
          Código MM  658123 (E-learning 2 horas)
Los cursos deben haber sido realizados con un máximo de 3 años a la fecha de la auditoría.
</t>
    </r>
    <r>
      <rPr>
        <sz val="10"/>
        <color theme="1" tint="4.9989318521683403E-2"/>
        <rFont val="Calibri"/>
        <family val="2"/>
        <scheme val="minor"/>
      </rPr>
      <t xml:space="preserve">
</t>
    </r>
    <r>
      <rPr>
        <b/>
        <sz val="10"/>
        <color theme="1" tint="4.9989318521683403E-2"/>
        <rFont val="Calibri"/>
        <family val="2"/>
        <scheme val="minor"/>
      </rPr>
      <t xml:space="preserve">NOTA: </t>
    </r>
    <r>
      <rPr>
        <sz val="10"/>
        <color theme="1" tint="4.9989318521683403E-2"/>
        <rFont val="Calibri"/>
        <family val="2"/>
        <scheme val="minor"/>
      </rPr>
      <t xml:space="preserve"> Estos cursos no serán exigibles para los integrantes que </t>
    </r>
    <r>
      <rPr>
        <b/>
        <sz val="10"/>
        <color theme="1" tint="4.9989318521683403E-2"/>
        <rFont val="Calibri"/>
        <family val="2"/>
        <scheme val="minor"/>
      </rPr>
      <t>ya aprobaron</t>
    </r>
    <r>
      <rPr>
        <sz val="10"/>
        <color theme="1" tint="4.9989318521683403E-2"/>
        <rFont val="Calibri"/>
        <family val="2"/>
        <scheme val="minor"/>
      </rPr>
      <t xml:space="preserve"> el curso de Formación de integrantes de CPHS (Curso de 20 hrs.)</t>
    </r>
  </si>
  <si>
    <t>PERSONAS TRABAJDORAS</t>
  </si>
  <si>
    <t>ENTIDAD EMPLEADORA</t>
  </si>
  <si>
    <r>
      <rPr>
        <b/>
        <sz val="16"/>
        <color rgb="FF004C14"/>
        <rFont val="Arial"/>
        <family val="2"/>
      </rPr>
      <t xml:space="preserve">2. </t>
    </r>
    <r>
      <rPr>
        <sz val="12"/>
        <color rgb="FF535353"/>
        <rFont val="Arial"/>
        <family val="2"/>
      </rPr>
      <t>Presencia mínima durante la auditoria de certificación:  1 Rep. Titular de la entidad empleadora y 1 Rep. Titular de las personas trabajadoras, no pudiendo ser relevados durante el proceso y el experto asesor ACHS.</t>
    </r>
  </si>
  <si>
    <r>
      <rPr>
        <b/>
        <sz val="16"/>
        <color rgb="FF004C14"/>
        <rFont val="Arial"/>
        <family val="2"/>
      </rPr>
      <t>3.</t>
    </r>
    <r>
      <rPr>
        <sz val="12"/>
        <color rgb="FF535353"/>
        <rFont val="Arial"/>
        <family val="2"/>
      </rPr>
      <t xml:space="preserve"> En caso de presentar evidencia desde la plataforma Achs Gestión, se debe disponibilizar de un computador manejado por un integrante del CPHS</t>
    </r>
  </si>
  <si>
    <t>2.- IDENTIFICACIÓN DE LA ENTIDAD EMPLEADORA</t>
  </si>
  <si>
    <t>Dirección de la entidad empleadora</t>
  </si>
  <si>
    <t xml:space="preserve">  Agencia Achs que le corresponde al CPHS</t>
  </si>
  <si>
    <t>[Nombre experto Achs]</t>
  </si>
  <si>
    <t>[Nombre auditor Achs]</t>
  </si>
  <si>
    <t>Experto Asesor Achs del CT</t>
  </si>
  <si>
    <t>ENTIDAD EMPLEADORA A LA QUE PERTENECE</t>
  </si>
  <si>
    <r>
      <t xml:space="preserve">Verificar con el diploma la realización y aprobación de los 3 cursos para 2 integrantes titulares del CPHS (paritarios),  que cumplen con los 3 cursos del nivel intermedio:
</t>
    </r>
    <r>
      <rPr>
        <b/>
        <sz val="10"/>
        <rFont val="Calibri"/>
        <family val="2"/>
      </rPr>
      <t xml:space="preserve">
</t>
    </r>
    <r>
      <rPr>
        <sz val="10"/>
        <rFont val="Calibri"/>
        <family val="2"/>
      </rPr>
      <t xml:space="preserve">1.- Equipos de Protección Personal, código MM 657001 (E-Learning 2 horas)  o 
      Elementos de Protección Personal, código MM 657505 (Presencial 1 hora).  </t>
    </r>
    <r>
      <rPr>
        <b/>
        <sz val="10"/>
        <rFont val="Calibri"/>
        <family val="2"/>
      </rPr>
      <t xml:space="preserve">
      NOTA: </t>
    </r>
    <r>
      <rPr>
        <sz val="10"/>
        <rFont val="Calibri"/>
        <family val="2"/>
      </rPr>
      <t xml:space="preserve"> cualquiera de estos dos cursos de EPP es válido</t>
    </r>
    <r>
      <rPr>
        <b/>
        <sz val="10"/>
        <rFont val="Calibri"/>
        <family val="2"/>
      </rPr>
      <t xml:space="preserve">.
</t>
    </r>
    <r>
      <rPr>
        <sz val="10"/>
        <rFont val="Calibri"/>
        <family val="2"/>
      </rPr>
      <t xml:space="preserve">2.- Manejo Manual de Carga.   
     Código MM 657123 (Presencial 4 horas) o 
     Código MM 659085 (E-learning 2 horas)
     Código MM 657847 (Presencial 1 hora)
3.- Capacitación en Prevención del Acoso Laboral, Sexual y la Violencia en el Trabajo (Ley Karin)
</t>
    </r>
    <r>
      <rPr>
        <b/>
        <sz val="10"/>
        <rFont val="Calibri"/>
        <family val="2"/>
      </rPr>
      <t>NOTA 1:</t>
    </r>
    <r>
      <rPr>
        <sz val="10"/>
        <rFont val="Calibri"/>
        <family val="2"/>
      </rPr>
      <t xml:space="preserve">  Considerar que las 2 personas que tengan estos cursos debe ser 1 titular de la entidad em,pleadora y el otro titular de las personas trabajdaoras. (El mismo representante).
</t>
    </r>
    <r>
      <rPr>
        <b/>
        <sz val="10"/>
        <rFont val="Calibri"/>
        <family val="2"/>
      </rPr>
      <t>NOTA 2:</t>
    </r>
    <r>
      <rPr>
        <sz val="10"/>
        <rFont val="Calibri"/>
        <family val="2"/>
      </rPr>
      <t xml:space="preserve">  Los integrantes que </t>
    </r>
    <r>
      <rPr>
        <b/>
        <u/>
        <sz val="10"/>
        <rFont val="Calibri"/>
        <family val="2"/>
      </rPr>
      <t>ya tienen aprobado</t>
    </r>
    <r>
      <rPr>
        <sz val="10"/>
        <rFont val="Calibri"/>
        <family val="2"/>
      </rPr>
      <t xml:space="preserve"> el curso de formación de integrantes de CPHS (20 horas), no es obligatorio que tengan estos cursos 1 y 2  (el 3 es obligatorio ya que no está considerado en el curso de 20 hrs.).
  </t>
    </r>
  </si>
  <si>
    <r>
      <t xml:space="preserve">3.2.- ¿Por lo menos </t>
    </r>
    <r>
      <rPr>
        <b/>
        <sz val="10"/>
        <color indexed="8"/>
        <rFont val="Calibri"/>
        <family val="2"/>
      </rPr>
      <t>1 integrante titular de los trabajadores y 1 titular de la empresa</t>
    </r>
    <r>
      <rPr>
        <sz val="10"/>
        <color indexed="8"/>
        <rFont val="Calibri"/>
        <family val="2"/>
      </rPr>
      <t xml:space="preserve">, han realizado y aprobado los cursos del nivel intermedio?: 
</t>
    </r>
    <r>
      <rPr>
        <sz val="10"/>
        <rFont val="Calibri"/>
        <family val="2"/>
      </rPr>
      <t xml:space="preserve">1.-  Equipos o Elementos de Protección Personal.
2.-  Manejo Manual de Carga. </t>
    </r>
    <r>
      <rPr>
        <sz val="10"/>
        <color indexed="8"/>
        <rFont val="Calibri"/>
        <family val="2"/>
      </rPr>
      <t xml:space="preserve">
3.-  Capacitación en Prevención del Acoso Laboral, Sexual y la Violencia en el Trabajo.</t>
    </r>
  </si>
  <si>
    <r>
      <t xml:space="preserve">Capacitación en Prevención del Acoso Laboral, Sexual y la Violencia en el Trabajo
</t>
    </r>
    <r>
      <rPr>
        <sz val="10"/>
        <color theme="0"/>
        <rFont val="Arial"/>
        <family val="2"/>
      </rPr>
      <t>(1 titular de la empresa y 1 titular de los trabajadores)</t>
    </r>
  </si>
  <si>
    <r>
      <t xml:space="preserve">Curso de formación para integrantes del CPHS
 (20 horas)
</t>
    </r>
    <r>
      <rPr>
        <sz val="10"/>
        <color theme="0"/>
        <rFont val="Arial"/>
        <family val="2"/>
      </rPr>
      <t>(1 Titular entidad empleadora y un titular persona trabajadora)</t>
    </r>
  </si>
  <si>
    <r>
      <t xml:space="preserve">Manejo Manual de Carga
</t>
    </r>
    <r>
      <rPr>
        <sz val="10"/>
        <color theme="0"/>
        <rFont val="Arial"/>
        <family val="2"/>
      </rPr>
      <t>(1 titular de la entidad empleadora y 1 titular de las personas trabajadoras)</t>
    </r>
  </si>
  <si>
    <r>
      <t xml:space="preserve">Equipos de Protección Personal </t>
    </r>
    <r>
      <rPr>
        <sz val="10"/>
        <color theme="0"/>
        <rFont val="Arial"/>
        <family val="2"/>
      </rPr>
      <t>(1 titular de la entidad empleadora y 1 titular de las personas trabajadoras)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</si>
</sst>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1" x14ac:knownFonts="1">
    <font>
      <sz val="11"/>
      <color theme="1"/>
      <name val="Calibri"/>
      <family val="2"/>
      <scheme val="minor"/>
    </font>
    <font>
      <sz val="11"/>
      <color theme="0"/>
      <name val="Calibri"/>
      <family val="2"/>
      <scheme val="minor"/>
    </font>
    <font>
      <sz val="12"/>
      <color rgb="FF535353"/>
      <name val="Arial"/>
      <family val="2"/>
    </font>
    <font>
      <sz val="11"/>
      <color theme="1"/>
      <name val="Arial"/>
      <family val="2"/>
    </font>
    <font>
      <sz val="11"/>
      <color rgb="FF535353"/>
      <name val="Arial"/>
      <family val="2"/>
    </font>
    <font>
      <sz val="10"/>
      <color theme="1" tint="0.249977111117893"/>
      <name val="Arial"/>
      <family val="2"/>
    </font>
    <font>
      <sz val="26"/>
      <color theme="0"/>
      <name val="Arial Negrita"/>
    </font>
    <font>
      <i/>
      <sz val="11"/>
      <color theme="1" tint="0.34998626667073579"/>
      <name val="Arial"/>
      <family val="2"/>
    </font>
    <font>
      <sz val="12.5"/>
      <color rgb="FF535353"/>
      <name val="Arial"/>
      <family val="2"/>
    </font>
    <font>
      <sz val="11"/>
      <color theme="9"/>
      <name val="Calibri"/>
      <family val="2"/>
      <scheme val="minor"/>
    </font>
    <font>
      <sz val="11"/>
      <color rgb="FF535353"/>
      <name val="Calibri"/>
      <family val="2"/>
      <scheme val="minor"/>
    </font>
    <font>
      <b/>
      <sz val="13"/>
      <color rgb="FF535353"/>
      <name val="Arial"/>
      <family val="2"/>
    </font>
    <font>
      <b/>
      <i/>
      <sz val="12"/>
      <color rgb="FF535353"/>
      <name val="Calibri"/>
      <family val="2"/>
      <scheme val="minor"/>
    </font>
    <font>
      <i/>
      <sz val="11"/>
      <color rgb="FF535353"/>
      <name val="Calibri"/>
      <family val="2"/>
      <scheme val="minor"/>
    </font>
    <font>
      <sz val="12"/>
      <color theme="1"/>
      <name val="Calibri"/>
      <family val="2"/>
      <scheme val="minor"/>
    </font>
    <font>
      <b/>
      <sz val="10"/>
      <color theme="9" tint="-0.499984740745262"/>
      <name val="Arial"/>
      <family val="2"/>
    </font>
    <font>
      <sz val="9"/>
      <color indexed="81"/>
      <name val="Tahoma"/>
      <family val="2"/>
    </font>
    <font>
      <b/>
      <sz val="11"/>
      <color theme="1" tint="0.249977111117893"/>
      <name val="Arial"/>
      <family val="2"/>
    </font>
    <font>
      <b/>
      <sz val="14"/>
      <color indexed="63"/>
      <name val="Arial"/>
      <family val="2"/>
    </font>
    <font>
      <sz val="11"/>
      <color theme="1" tint="0.249977111117893"/>
      <name val="Arial"/>
      <family val="2"/>
    </font>
    <font>
      <b/>
      <sz val="10"/>
      <color theme="1" tint="0.249977111117893"/>
      <name val="Arial"/>
      <family val="2"/>
    </font>
    <font>
      <sz val="10"/>
      <color indexed="63"/>
      <name val="Arial"/>
      <family val="2"/>
    </font>
    <font>
      <sz val="10"/>
      <color theme="1"/>
      <name val="Arial"/>
      <family val="2"/>
    </font>
    <font>
      <b/>
      <sz val="11"/>
      <color theme="1"/>
      <name val="Arial"/>
      <family val="2"/>
    </font>
    <font>
      <b/>
      <sz val="10"/>
      <color theme="0"/>
      <name val="Arial"/>
      <family val="2"/>
    </font>
    <font>
      <sz val="10"/>
      <color theme="1"/>
      <name val="Calibri"/>
      <family val="2"/>
      <scheme val="minor"/>
    </font>
    <font>
      <b/>
      <sz val="16"/>
      <color theme="1"/>
      <name val="Arial"/>
      <family val="2"/>
    </font>
    <font>
      <b/>
      <sz val="12"/>
      <color theme="1"/>
      <name val="Arial"/>
      <family val="2"/>
    </font>
    <font>
      <b/>
      <sz val="14"/>
      <color theme="1"/>
      <name val="Arial"/>
      <family val="2"/>
    </font>
    <font>
      <sz val="14"/>
      <color theme="1"/>
      <name val="Arial"/>
      <family val="2"/>
    </font>
    <font>
      <b/>
      <sz val="11"/>
      <color theme="1" tint="0.14999847407452621"/>
      <name val="Arial"/>
      <family val="2"/>
    </font>
    <font>
      <sz val="11"/>
      <color theme="1" tint="0.14999847407452621"/>
      <name val="Arial"/>
      <family val="2"/>
    </font>
    <font>
      <b/>
      <sz val="9"/>
      <color theme="1"/>
      <name val="Arial"/>
      <family val="2"/>
    </font>
    <font>
      <sz val="9"/>
      <color theme="1"/>
      <name val="Arial"/>
      <family val="2"/>
    </font>
    <font>
      <sz val="14"/>
      <color theme="0"/>
      <name val="Arial Negrita"/>
    </font>
    <font>
      <sz val="22"/>
      <color theme="1" tint="0.34998626667073579"/>
      <name val="Arial Negrita"/>
    </font>
    <font>
      <sz val="11"/>
      <color theme="0" tint="-0.499984740745262"/>
      <name val="Arial"/>
      <family val="2"/>
    </font>
    <font>
      <sz val="11"/>
      <color theme="0" tint="-0.499984740745262"/>
      <name val="Calibri"/>
      <family val="2"/>
      <scheme val="minor"/>
    </font>
    <font>
      <b/>
      <sz val="14"/>
      <color theme="1"/>
      <name val="Calibri"/>
      <family val="2"/>
      <scheme val="minor"/>
    </font>
    <font>
      <sz val="16"/>
      <color theme="1"/>
      <name val="Arial"/>
      <family val="2"/>
    </font>
    <font>
      <sz val="14"/>
      <color theme="1"/>
      <name val="Calibri"/>
      <family val="2"/>
      <scheme val="minor"/>
    </font>
    <font>
      <b/>
      <sz val="28"/>
      <color theme="1"/>
      <name val="Calibri"/>
      <family val="2"/>
      <scheme val="minor"/>
    </font>
    <font>
      <b/>
      <sz val="12"/>
      <color theme="0"/>
      <name val="Calibri"/>
      <family val="2"/>
      <scheme val="minor"/>
    </font>
    <font>
      <sz val="12"/>
      <color theme="1" tint="0.249977111117893"/>
      <name val="Arial"/>
      <family val="2"/>
    </font>
    <font>
      <sz val="12"/>
      <color theme="1"/>
      <name val="Arial"/>
      <family val="2"/>
    </font>
    <font>
      <b/>
      <sz val="12"/>
      <color theme="0"/>
      <name val="Arial"/>
      <family val="2"/>
    </font>
    <font>
      <b/>
      <sz val="16"/>
      <color rgb="FF004C14"/>
      <name val="Arial"/>
      <family val="2"/>
    </font>
    <font>
      <b/>
      <sz val="18"/>
      <color rgb="FF004C14"/>
      <name val="Arial"/>
      <family val="2"/>
    </font>
    <font>
      <sz val="10"/>
      <color theme="1" tint="0.14999847407452621"/>
      <name val="Calibri"/>
      <family val="2"/>
      <scheme val="minor"/>
    </font>
    <font>
      <sz val="11"/>
      <color theme="1" tint="0.249977111117893"/>
      <name val="Calibri"/>
      <family val="2"/>
      <scheme val="minor"/>
    </font>
    <font>
      <b/>
      <sz val="16"/>
      <color theme="0"/>
      <name val="Calibri"/>
      <family val="2"/>
      <scheme val="minor"/>
    </font>
    <font>
      <sz val="16"/>
      <color theme="0"/>
      <name val="Calibri"/>
      <family val="2"/>
      <scheme val="minor"/>
    </font>
    <font>
      <b/>
      <i/>
      <sz val="16"/>
      <color theme="0"/>
      <name val="Calibri"/>
      <family val="2"/>
      <scheme val="minor"/>
    </font>
    <font>
      <b/>
      <sz val="14"/>
      <color rgb="FF004C14"/>
      <name val="Arial"/>
      <family val="2"/>
    </font>
    <font>
      <b/>
      <sz val="12"/>
      <color rgb="FF535353"/>
      <name val="Arial"/>
      <family val="2"/>
    </font>
    <font>
      <b/>
      <sz val="12"/>
      <color rgb="FF004C14"/>
      <name val="Arial"/>
      <family val="2"/>
    </font>
    <font>
      <b/>
      <sz val="16"/>
      <color theme="0"/>
      <name val="Arial"/>
      <family val="2"/>
    </font>
    <font>
      <b/>
      <u/>
      <sz val="14"/>
      <color theme="1"/>
      <name val="Calibri"/>
      <family val="2"/>
      <scheme val="minor"/>
    </font>
    <font>
      <b/>
      <sz val="14"/>
      <color theme="0"/>
      <name val="Arial"/>
      <family val="2"/>
    </font>
    <font>
      <sz val="12"/>
      <color rgb="FF004C14"/>
      <name val="Arial"/>
      <family val="2"/>
    </font>
    <font>
      <b/>
      <sz val="10"/>
      <color indexed="8"/>
      <name val="Calibri"/>
      <family val="2"/>
    </font>
    <font>
      <sz val="10"/>
      <color indexed="8"/>
      <name val="Calibri"/>
      <family val="2"/>
    </font>
    <font>
      <sz val="10"/>
      <name val="Calibri"/>
      <family val="2"/>
      <scheme val="minor"/>
    </font>
    <font>
      <sz val="10"/>
      <name val="Calibri"/>
      <family val="2"/>
    </font>
    <font>
      <b/>
      <sz val="10"/>
      <name val="Calibri"/>
      <family val="2"/>
    </font>
    <font>
      <b/>
      <sz val="10"/>
      <name val="Calibri"/>
      <family val="2"/>
      <scheme val="minor"/>
    </font>
    <font>
      <b/>
      <u/>
      <sz val="10"/>
      <color indexed="8"/>
      <name val="Calibri"/>
      <family val="2"/>
    </font>
    <font>
      <b/>
      <u/>
      <sz val="10"/>
      <name val="Calibri"/>
      <family val="2"/>
    </font>
    <font>
      <b/>
      <sz val="10"/>
      <color theme="1"/>
      <name val="Calibri"/>
      <family val="2"/>
      <scheme val="minor"/>
    </font>
    <font>
      <b/>
      <sz val="12"/>
      <color rgb="FF004C14"/>
      <name val="Calibri"/>
      <family val="2"/>
      <scheme val="minor"/>
    </font>
    <font>
      <sz val="11"/>
      <color theme="1"/>
      <name val="Calibri"/>
      <family val="2"/>
      <scheme val="minor"/>
    </font>
    <font>
      <b/>
      <u/>
      <sz val="12"/>
      <color rgb="FF004C14"/>
      <name val="Calibri"/>
      <family val="2"/>
      <scheme val="minor"/>
    </font>
    <font>
      <b/>
      <sz val="22"/>
      <color theme="1"/>
      <name val="Calibri"/>
      <family val="2"/>
      <scheme val="minor"/>
    </font>
    <font>
      <b/>
      <sz val="11"/>
      <color theme="0"/>
      <name val="Calibri"/>
      <family val="2"/>
      <scheme val="minor"/>
    </font>
    <font>
      <sz val="12"/>
      <color theme="1" tint="4.9989318521683403E-2"/>
      <name val="Calibri"/>
      <family val="2"/>
      <scheme val="minor"/>
    </font>
    <font>
      <sz val="11"/>
      <color theme="1" tint="4.9989318521683403E-2"/>
      <name val="Calibri"/>
      <family val="2"/>
      <scheme val="minor"/>
    </font>
    <font>
      <b/>
      <u/>
      <sz val="12"/>
      <color rgb="FFFF0000"/>
      <name val="Calibri"/>
      <family val="2"/>
      <scheme val="minor"/>
    </font>
    <font>
      <sz val="10"/>
      <color theme="0"/>
      <name val="Arial"/>
      <family val="2"/>
    </font>
    <font>
      <b/>
      <sz val="10"/>
      <color theme="1" tint="0.14999847407452621"/>
      <name val="Arial"/>
      <family val="2"/>
    </font>
    <font>
      <sz val="11"/>
      <color theme="0"/>
      <name val="Arial"/>
      <family val="2"/>
    </font>
    <font>
      <b/>
      <sz val="9"/>
      <color indexed="81"/>
      <name val="Tahoma"/>
      <family val="2"/>
    </font>
    <font>
      <sz val="12"/>
      <color rgb="FFFF0000"/>
      <name val="Arial"/>
      <family val="2"/>
    </font>
    <font>
      <b/>
      <u/>
      <sz val="12"/>
      <color rgb="FF004C14"/>
      <name val="Arial"/>
      <family val="2"/>
    </font>
    <font>
      <b/>
      <sz val="11"/>
      <color theme="0"/>
      <name val="Arial"/>
      <family val="2"/>
    </font>
    <font>
      <b/>
      <sz val="11"/>
      <color theme="1" tint="0.499984740745262"/>
      <name val="Arial"/>
      <family val="2"/>
    </font>
    <font>
      <b/>
      <sz val="10"/>
      <color theme="1" tint="0.499984740745262"/>
      <name val="Arial"/>
      <family val="2"/>
    </font>
    <font>
      <sz val="8"/>
      <color theme="1" tint="0.249977111117893"/>
      <name val="Arial"/>
      <family val="2"/>
    </font>
    <font>
      <sz val="10"/>
      <color theme="1" tint="4.9989318521683403E-2"/>
      <name val="Calibri"/>
      <family val="2"/>
      <scheme val="minor"/>
    </font>
    <font>
      <b/>
      <sz val="10"/>
      <color theme="1" tint="4.9989318521683403E-2"/>
      <name val="Arial"/>
      <family val="2"/>
    </font>
    <font>
      <sz val="10"/>
      <color theme="1" tint="4.9989318521683403E-2"/>
      <name val="Arial"/>
      <family val="2"/>
    </font>
    <font>
      <b/>
      <sz val="10"/>
      <color theme="1" tint="4.9989318521683403E-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4C14"/>
        <bgColor indexed="64"/>
      </patternFill>
    </fill>
    <fill>
      <patternFill patternType="solid">
        <fgColor rgb="FF13C045"/>
        <bgColor indexed="64"/>
      </patternFill>
    </fill>
    <fill>
      <patternFill patternType="solid">
        <fgColor rgb="FFEAEADE"/>
        <bgColor indexed="64"/>
      </patternFill>
    </fill>
  </fills>
  <borders count="13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medium">
        <color indexed="64"/>
      </top>
      <bottom/>
      <diagonal/>
    </border>
    <border>
      <left style="thin">
        <color indexed="64"/>
      </left>
      <right/>
      <top/>
      <bottom/>
      <diagonal/>
    </border>
    <border>
      <left style="dashed">
        <color auto="1"/>
      </left>
      <right/>
      <top style="thin">
        <color auto="1"/>
      </top>
      <bottom style="dashed">
        <color auto="1"/>
      </bottom>
      <diagonal/>
    </border>
    <border>
      <left/>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auto="1"/>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auto="1"/>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auto="1"/>
      </left>
      <right/>
      <top style="dashed">
        <color auto="1"/>
      </top>
      <bottom/>
      <diagonal/>
    </border>
    <border>
      <left/>
      <right/>
      <top style="dashed">
        <color auto="1"/>
      </top>
      <bottom/>
      <diagonal/>
    </border>
    <border>
      <left/>
      <right style="dashed">
        <color indexed="64"/>
      </right>
      <top style="dashed">
        <color indexed="64"/>
      </top>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auto="1"/>
      </bottom>
      <diagonal/>
    </border>
    <border>
      <left style="thin">
        <color auto="1"/>
      </left>
      <right/>
      <top/>
      <bottom style="medium">
        <color auto="1"/>
      </bottom>
      <diagonal/>
    </border>
    <border>
      <left style="thick">
        <color rgb="FF004C14"/>
      </left>
      <right style="dashed">
        <color indexed="64"/>
      </right>
      <top style="thick">
        <color rgb="FF004C14"/>
      </top>
      <bottom style="dashed">
        <color indexed="64"/>
      </bottom>
      <diagonal/>
    </border>
    <border>
      <left style="dashed">
        <color indexed="64"/>
      </left>
      <right style="thick">
        <color rgb="FF004C14"/>
      </right>
      <top style="thick">
        <color rgb="FF004C14"/>
      </top>
      <bottom style="dashed">
        <color indexed="64"/>
      </bottom>
      <diagonal/>
    </border>
    <border>
      <left style="thick">
        <color rgb="FF004C14"/>
      </left>
      <right style="dashed">
        <color indexed="64"/>
      </right>
      <top style="dashed">
        <color indexed="64"/>
      </top>
      <bottom style="thick">
        <color rgb="FF004C14"/>
      </bottom>
      <diagonal/>
    </border>
    <border>
      <left style="dashed">
        <color indexed="64"/>
      </left>
      <right style="thick">
        <color rgb="FF004C14"/>
      </right>
      <top style="dashed">
        <color indexed="64"/>
      </top>
      <bottom style="thick">
        <color rgb="FF004C14"/>
      </bottom>
      <diagonal/>
    </border>
    <border>
      <left style="thick">
        <color rgb="FF004C14"/>
      </left>
      <right/>
      <top style="thick">
        <color rgb="FF004C14"/>
      </top>
      <bottom style="dashed">
        <color indexed="64"/>
      </bottom>
      <diagonal/>
    </border>
    <border>
      <left/>
      <right/>
      <top style="thick">
        <color rgb="FF004C14"/>
      </top>
      <bottom style="dashed">
        <color indexed="64"/>
      </bottom>
      <diagonal/>
    </border>
    <border>
      <left style="thick">
        <color rgb="FF004C14"/>
      </left>
      <right/>
      <top style="dashed">
        <color indexed="64"/>
      </top>
      <bottom style="thick">
        <color rgb="FF004C14"/>
      </bottom>
      <diagonal/>
    </border>
    <border>
      <left/>
      <right/>
      <top style="dashed">
        <color indexed="64"/>
      </top>
      <bottom style="thick">
        <color rgb="FF004C1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ck">
        <color rgb="FF004C14"/>
      </left>
      <right/>
      <top style="thick">
        <color rgb="FF004C14"/>
      </top>
      <bottom/>
      <diagonal/>
    </border>
    <border>
      <left/>
      <right/>
      <top style="thick">
        <color rgb="FF004C14"/>
      </top>
      <bottom/>
      <diagonal/>
    </border>
    <border>
      <left/>
      <right style="thick">
        <color rgb="FF004C14"/>
      </right>
      <top style="thick">
        <color rgb="FF004C14"/>
      </top>
      <bottom/>
      <diagonal/>
    </border>
    <border>
      <left style="thick">
        <color rgb="FF004C14"/>
      </left>
      <right/>
      <top/>
      <bottom style="thick">
        <color rgb="FF004C14"/>
      </bottom>
      <diagonal/>
    </border>
    <border>
      <left/>
      <right/>
      <top/>
      <bottom style="thick">
        <color rgb="FF004C14"/>
      </bottom>
      <diagonal/>
    </border>
    <border>
      <left/>
      <right style="thick">
        <color rgb="FF004C14"/>
      </right>
      <top/>
      <bottom style="thick">
        <color rgb="FF004C1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499984740745262"/>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2">
    <xf numFmtId="0" fontId="0" fillId="0" borderId="0"/>
    <xf numFmtId="9" fontId="70" fillId="0" borderId="0" applyFont="0" applyFill="0" applyBorder="0" applyAlignment="0" applyProtection="0"/>
  </cellStyleXfs>
  <cellXfs count="354">
    <xf numFmtId="0" fontId="0" fillId="0" borderId="0" xfId="0"/>
    <xf numFmtId="0" fontId="3" fillId="0" borderId="0" xfId="0" applyFont="1"/>
    <xf numFmtId="0" fontId="8" fillId="0" borderId="0" xfId="0" applyFont="1" applyAlignment="1">
      <alignment horizontal="justify" vertical="top"/>
    </xf>
    <xf numFmtId="0" fontId="8" fillId="0" borderId="0" xfId="0" applyFont="1" applyAlignment="1">
      <alignment vertical="top" wrapText="1"/>
    </xf>
    <xf numFmtId="0" fontId="9" fillId="0" borderId="0" xfId="0" applyFont="1"/>
    <xf numFmtId="0" fontId="10" fillId="0" borderId="0" xfId="0" applyFont="1" applyAlignment="1">
      <alignment horizontal="left" vertical="center" indent="1"/>
    </xf>
    <xf numFmtId="0" fontId="10" fillId="0" borderId="0" xfId="0" applyFont="1"/>
    <xf numFmtId="0" fontId="10" fillId="0" borderId="0" xfId="0" applyFont="1" applyAlignment="1">
      <alignment horizontal="justify" vertical="top" wrapText="1"/>
    </xf>
    <xf numFmtId="0" fontId="4" fillId="0" borderId="0" xfId="0" applyFont="1" applyAlignment="1">
      <alignment horizontal="left" vertical="center" indent="1"/>
    </xf>
    <xf numFmtId="0" fontId="14" fillId="0" borderId="0" xfId="0" applyFont="1"/>
    <xf numFmtId="0" fontId="15" fillId="0" borderId="0" xfId="0" applyFont="1" applyAlignment="1">
      <alignment horizontal="left" vertical="center" indent="1"/>
    </xf>
    <xf numFmtId="0" fontId="0" fillId="0" borderId="0" xfId="0" applyAlignment="1">
      <alignment horizontal="center"/>
    </xf>
    <xf numFmtId="0" fontId="3" fillId="0" borderId="0" xfId="0" applyFont="1" applyAlignment="1">
      <alignment horizontal="left" vertical="center" indent="1"/>
    </xf>
    <xf numFmtId="0" fontId="1" fillId="0" borderId="0" xfId="0" applyFont="1"/>
    <xf numFmtId="0" fontId="3" fillId="0" borderId="0" xfId="0" applyFont="1" applyAlignment="1" applyProtection="1">
      <alignment vertical="center" wrapText="1"/>
      <protection locked="0"/>
    </xf>
    <xf numFmtId="0" fontId="3" fillId="0" borderId="0" xfId="0" applyFont="1" applyAlignment="1">
      <alignment vertical="center" wrapText="1"/>
    </xf>
    <xf numFmtId="0" fontId="3" fillId="0" borderId="0" xfId="0" applyFont="1" applyAlignment="1">
      <alignment vertical="center"/>
    </xf>
    <xf numFmtId="0" fontId="37" fillId="0" borderId="0" xfId="0" applyFont="1"/>
    <xf numFmtId="0" fontId="37" fillId="0" borderId="0" xfId="0" applyFont="1" applyAlignment="1">
      <alignment horizontal="left" indent="1"/>
    </xf>
    <xf numFmtId="0" fontId="36" fillId="0" borderId="0" xfId="0" applyFont="1" applyAlignment="1">
      <alignment horizontal="left" vertical="center" indent="1"/>
    </xf>
    <xf numFmtId="0" fontId="36" fillId="0" borderId="0" xfId="0" applyFont="1" applyAlignment="1">
      <alignment horizontal="left" indent="1"/>
    </xf>
    <xf numFmtId="0" fontId="39" fillId="0" borderId="49" xfId="0" applyFont="1" applyBorder="1" applyAlignment="1">
      <alignment horizontal="center" vertical="center" wrapText="1"/>
    </xf>
    <xf numFmtId="0" fontId="3" fillId="2" borderId="69" xfId="0" applyFont="1" applyFill="1" applyBorder="1" applyAlignment="1">
      <alignment vertical="center" wrapText="1"/>
    </xf>
    <xf numFmtId="0" fontId="42" fillId="0" borderId="0" xfId="0" applyFont="1" applyAlignment="1">
      <alignment wrapText="1"/>
    </xf>
    <xf numFmtId="0" fontId="26" fillId="4" borderId="38" xfId="0" applyFont="1" applyFill="1" applyBorder="1" applyAlignment="1">
      <alignment horizontal="center" vertical="center"/>
    </xf>
    <xf numFmtId="0" fontId="26" fillId="4" borderId="38" xfId="0" applyFont="1" applyFill="1" applyBorder="1" applyAlignment="1">
      <alignment horizontal="center" vertical="center" wrapText="1"/>
    </xf>
    <xf numFmtId="0" fontId="31" fillId="0" borderId="38" xfId="0" applyFont="1" applyBorder="1" applyAlignment="1" applyProtection="1">
      <alignment horizontal="left" vertical="center" wrapText="1" indent="1"/>
      <protection locked="0"/>
    </xf>
    <xf numFmtId="0" fontId="6" fillId="0" borderId="0" xfId="0" applyFont="1" applyAlignment="1">
      <alignment vertical="center"/>
    </xf>
    <xf numFmtId="0" fontId="0" fillId="0" borderId="38" xfId="0" applyBorder="1" applyAlignment="1" applyProtection="1">
      <alignment horizontal="left" vertical="center" wrapText="1" indent="1"/>
      <protection locked="0"/>
    </xf>
    <xf numFmtId="0" fontId="0" fillId="5" borderId="0" xfId="0" applyFill="1"/>
    <xf numFmtId="0" fontId="7" fillId="0" borderId="0" xfId="0" applyFont="1" applyAlignment="1">
      <alignment horizontal="right" vertical="center"/>
    </xf>
    <xf numFmtId="0" fontId="13" fillId="0" borderId="0" xfId="0" applyFont="1" applyAlignment="1">
      <alignment horizontal="left" vertical="center" wrapText="1" indent="1"/>
    </xf>
    <xf numFmtId="0" fontId="12" fillId="6" borderId="0" xfId="0" applyFont="1" applyFill="1" applyAlignment="1">
      <alignment horizontal="left" vertical="center" wrapText="1" indent="1"/>
    </xf>
    <xf numFmtId="0" fontId="13" fillId="6" borderId="0" xfId="0" applyFont="1" applyFill="1" applyAlignment="1">
      <alignment horizontal="left" vertical="center" wrapText="1" indent="1"/>
    </xf>
    <xf numFmtId="0" fontId="48" fillId="0" borderId="0" xfId="0" applyFont="1" applyAlignment="1">
      <alignment horizontal="left"/>
    </xf>
    <xf numFmtId="0" fontId="17" fillId="0" borderId="0" xfId="0" applyFont="1" applyAlignment="1">
      <alignment horizontal="left" vertical="center" indent="1"/>
    </xf>
    <xf numFmtId="0" fontId="49" fillId="0" borderId="0" xfId="0" applyFont="1"/>
    <xf numFmtId="0" fontId="19" fillId="0" borderId="0" xfId="0" applyFont="1" applyAlignment="1">
      <alignment horizontal="left" vertical="center" indent="1"/>
    </xf>
    <xf numFmtId="0" fontId="0" fillId="8" borderId="0" xfId="0" applyFill="1"/>
    <xf numFmtId="0" fontId="50" fillId="7" borderId="34" xfId="0" applyFont="1" applyFill="1" applyBorder="1" applyAlignment="1">
      <alignment vertical="center"/>
    </xf>
    <xf numFmtId="0" fontId="51" fillId="7" borderId="35" xfId="0" applyFont="1" applyFill="1" applyBorder="1"/>
    <xf numFmtId="0" fontId="39" fillId="0" borderId="64" xfId="0" applyFont="1" applyBorder="1" applyAlignment="1">
      <alignment horizontal="center" vertical="center" wrapText="1"/>
    </xf>
    <xf numFmtId="0" fontId="42" fillId="7" borderId="38" xfId="0" applyFont="1" applyFill="1" applyBorder="1" applyAlignment="1">
      <alignment horizontal="center" vertical="center" wrapText="1"/>
    </xf>
    <xf numFmtId="0" fontId="30" fillId="0" borderId="80" xfId="0" applyFont="1" applyBorder="1" applyAlignment="1" applyProtection="1">
      <alignment horizontal="center" vertical="center" wrapText="1"/>
      <protection locked="0"/>
    </xf>
    <xf numFmtId="0" fontId="2" fillId="0" borderId="0" xfId="0" applyFont="1" applyAlignment="1">
      <alignment vertical="center" wrapText="1"/>
    </xf>
    <xf numFmtId="0" fontId="24" fillId="7" borderId="38"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57" fillId="8" borderId="0" xfId="0" applyFont="1" applyFill="1" applyAlignment="1">
      <alignment horizontal="left" wrapText="1" indent="1"/>
    </xf>
    <xf numFmtId="0" fontId="0" fillId="8" borderId="101" xfId="0" applyFill="1" applyBorder="1" applyAlignment="1">
      <alignment horizontal="center" vertical="center" wrapText="1"/>
    </xf>
    <xf numFmtId="0" fontId="34" fillId="2" borderId="0" xfId="0" applyFont="1" applyFill="1" applyAlignment="1">
      <alignment vertical="center"/>
    </xf>
    <xf numFmtId="0" fontId="3" fillId="0" borderId="38" xfId="0" applyFont="1" applyBorder="1" applyAlignment="1">
      <alignment horizontal="center" vertical="center" wrapText="1"/>
    </xf>
    <xf numFmtId="0" fontId="29" fillId="0" borderId="38" xfId="0" applyFont="1" applyBorder="1" applyAlignment="1">
      <alignment horizontal="center" vertical="center" wrapText="1"/>
    </xf>
    <xf numFmtId="0" fontId="73" fillId="0" borderId="0" xfId="0" applyFont="1"/>
    <xf numFmtId="0" fontId="37" fillId="0" borderId="54" xfId="0" applyFont="1" applyBorder="1" applyAlignment="1" applyProtection="1">
      <alignment horizontal="center" vertical="center"/>
      <protection locked="0"/>
    </xf>
    <xf numFmtId="0" fontId="37" fillId="0" borderId="45" xfId="0" applyFont="1" applyBorder="1" applyAlignment="1" applyProtection="1">
      <alignment horizontal="center" vertical="center"/>
      <protection locked="0"/>
    </xf>
    <xf numFmtId="0" fontId="37" fillId="0" borderId="41"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42" xfId="0" applyFont="1" applyBorder="1" applyAlignment="1" applyProtection="1">
      <alignment horizontal="center" vertical="center"/>
      <protection locked="0"/>
    </xf>
    <xf numFmtId="0" fontId="24" fillId="7" borderId="113" xfId="0" applyFont="1" applyFill="1" applyBorder="1" applyAlignment="1">
      <alignment horizontal="center" vertical="center" wrapText="1"/>
    </xf>
    <xf numFmtId="0" fontId="37" fillId="0" borderId="114" xfId="0" applyFont="1" applyBorder="1" applyAlignment="1" applyProtection="1">
      <alignment horizontal="center" vertical="center"/>
      <protection locked="0"/>
    </xf>
    <xf numFmtId="0" fontId="34" fillId="6" borderId="102" xfId="0" applyFont="1" applyFill="1" applyBorder="1" applyAlignment="1">
      <alignment vertical="center"/>
    </xf>
    <xf numFmtId="0" fontId="34" fillId="6" borderId="95" xfId="0" applyFont="1" applyFill="1" applyBorder="1" applyAlignment="1">
      <alignment vertical="center"/>
    </xf>
    <xf numFmtId="0" fontId="37" fillId="0" borderId="55" xfId="0" applyFont="1" applyBorder="1" applyAlignment="1" applyProtection="1">
      <alignment horizontal="center" vertical="center"/>
      <protection locked="0"/>
    </xf>
    <xf numFmtId="0" fontId="79" fillId="0" borderId="0" xfId="0" applyFont="1" applyAlignment="1">
      <alignment vertical="center"/>
    </xf>
    <xf numFmtId="0" fontId="79" fillId="0" borderId="0" xfId="0" applyFont="1"/>
    <xf numFmtId="0" fontId="5" fillId="8" borderId="114" xfId="0" applyFont="1" applyFill="1" applyBorder="1" applyAlignment="1">
      <alignment horizontal="center" vertical="center" wrapText="1"/>
    </xf>
    <xf numFmtId="0" fontId="19" fillId="8" borderId="114" xfId="0" applyFont="1" applyFill="1" applyBorder="1" applyAlignment="1">
      <alignment horizontal="center" vertical="center"/>
    </xf>
    <xf numFmtId="0" fontId="19" fillId="8" borderId="114" xfId="0" applyFont="1" applyFill="1" applyBorder="1" applyAlignment="1">
      <alignment vertical="center" wrapText="1"/>
    </xf>
    <xf numFmtId="0" fontId="0" fillId="8" borderId="114" xfId="0" applyFill="1" applyBorder="1"/>
    <xf numFmtId="0" fontId="0" fillId="8" borderId="81" xfId="0" applyFill="1" applyBorder="1"/>
    <xf numFmtId="0" fontId="0" fillId="0" borderId="0" xfId="0" applyProtection="1">
      <protection locked="0"/>
    </xf>
    <xf numFmtId="0" fontId="45" fillId="6" borderId="0" xfId="0" applyFont="1" applyFill="1" applyAlignment="1">
      <alignment horizontal="left" vertical="center" wrapText="1" indent="1"/>
    </xf>
    <xf numFmtId="0" fontId="35" fillId="0" borderId="0" xfId="0" applyFont="1" applyAlignment="1">
      <alignment horizontal="left" vertical="top" wrapText="1" indent="1"/>
    </xf>
    <xf numFmtId="0" fontId="35" fillId="0" borderId="0" xfId="0" applyFont="1" applyAlignment="1">
      <alignment horizontal="left" vertical="top" indent="1"/>
    </xf>
    <xf numFmtId="0" fontId="2" fillId="0" borderId="0" xfId="0" applyFont="1" applyAlignment="1">
      <alignment horizontal="left" vertical="center" wrapText="1" indent="1"/>
    </xf>
    <xf numFmtId="0" fontId="2" fillId="0" borderId="0" xfId="0" applyFont="1" applyAlignment="1">
      <alignment horizontal="justify" vertical="center" wrapText="1"/>
    </xf>
    <xf numFmtId="0" fontId="8" fillId="0" borderId="0" xfId="0" applyFont="1" applyAlignment="1">
      <alignment horizontal="justify" vertical="center" wrapText="1"/>
    </xf>
    <xf numFmtId="0" fontId="2" fillId="2" borderId="0" xfId="0" applyFont="1" applyFill="1" applyAlignment="1">
      <alignment horizontal="justify" vertical="center" wrapText="1"/>
    </xf>
    <xf numFmtId="0" fontId="2" fillId="0" borderId="0" xfId="0" applyFont="1" applyAlignment="1">
      <alignment horizontal="left" vertical="center" wrapText="1"/>
    </xf>
    <xf numFmtId="0" fontId="36" fillId="3" borderId="4" xfId="0" applyFont="1" applyFill="1" applyBorder="1" applyAlignment="1" applyProtection="1">
      <alignment horizontal="left" vertical="center" indent="1"/>
      <protection locked="0"/>
    </xf>
    <xf numFmtId="0" fontId="36" fillId="3" borderId="2" xfId="0" applyFont="1" applyFill="1" applyBorder="1" applyAlignment="1" applyProtection="1">
      <alignment horizontal="left" vertical="center" indent="1"/>
      <protection locked="0"/>
    </xf>
    <xf numFmtId="0" fontId="36" fillId="3" borderId="3" xfId="0" applyFont="1" applyFill="1" applyBorder="1" applyAlignment="1" applyProtection="1">
      <alignment horizontal="left" vertical="center" indent="1"/>
      <protection locked="0"/>
    </xf>
    <xf numFmtId="0" fontId="11" fillId="8" borderId="0" xfId="0" applyFont="1" applyFill="1" applyAlignment="1">
      <alignment horizontal="left" vertical="center" wrapText="1"/>
    </xf>
    <xf numFmtId="0" fontId="36" fillId="3" borderId="1" xfId="0" applyFont="1" applyFill="1" applyBorder="1" applyAlignment="1" applyProtection="1">
      <alignment horizontal="left" vertical="center" indent="1"/>
      <protection locked="0"/>
    </xf>
    <xf numFmtId="0" fontId="3" fillId="3" borderId="1" xfId="0" applyFont="1" applyFill="1" applyBorder="1" applyAlignment="1" applyProtection="1">
      <alignment horizontal="left" vertical="center" indent="1"/>
      <protection locked="0"/>
    </xf>
    <xf numFmtId="0" fontId="36" fillId="3" borderId="4"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20" fillId="0" borderId="0" xfId="0" applyFont="1" applyAlignment="1">
      <alignment horizontal="left" vertical="center"/>
    </xf>
    <xf numFmtId="0" fontId="3" fillId="3" borderId="115" xfId="0" applyFont="1" applyFill="1" applyBorder="1" applyAlignment="1" applyProtection="1">
      <alignment horizontal="center" vertical="center"/>
      <protection locked="0"/>
    </xf>
    <xf numFmtId="0" fontId="3" fillId="3" borderId="116" xfId="0" applyFont="1" applyFill="1" applyBorder="1" applyAlignment="1" applyProtection="1">
      <alignment horizontal="center" vertical="center"/>
      <protection locked="0"/>
    </xf>
    <xf numFmtId="0" fontId="3" fillId="3" borderId="117" xfId="0" applyFont="1" applyFill="1" applyBorder="1" applyAlignment="1" applyProtection="1">
      <alignment horizontal="center" vertical="center"/>
      <protection locked="0"/>
    </xf>
    <xf numFmtId="0" fontId="17" fillId="0" borderId="0" xfId="0" applyFont="1" applyAlignment="1">
      <alignment horizontal="left" vertical="center" wrapText="1"/>
    </xf>
    <xf numFmtId="0" fontId="17" fillId="0" borderId="118" xfId="0" applyFont="1" applyBorder="1" applyAlignment="1">
      <alignment horizontal="left" vertical="center" wrapText="1"/>
    </xf>
    <xf numFmtId="0" fontId="86" fillId="0" borderId="11" xfId="0" applyFont="1" applyBorder="1" applyAlignment="1">
      <alignment horizontal="left" vertical="center" indent="1"/>
    </xf>
    <xf numFmtId="0" fontId="86" fillId="0" borderId="12" xfId="0" applyFont="1" applyBorder="1" applyAlignment="1">
      <alignment horizontal="left" vertical="center" indent="1"/>
    </xf>
    <xf numFmtId="0" fontId="17" fillId="0" borderId="20" xfId="0" applyFont="1" applyBorder="1" applyAlignment="1" applyProtection="1">
      <alignment horizontal="left" vertical="center" indent="1"/>
      <protection locked="0"/>
    </xf>
    <xf numFmtId="0" fontId="17" fillId="0" borderId="21" xfId="0" applyFont="1" applyBorder="1" applyAlignment="1" applyProtection="1">
      <alignment horizontal="left" vertical="center" indent="1"/>
      <protection locked="0"/>
    </xf>
    <xf numFmtId="0" fontId="17" fillId="0" borderId="22" xfId="0" applyFont="1" applyBorder="1" applyAlignment="1" applyProtection="1">
      <alignment horizontal="left" vertical="center" indent="1"/>
      <protection locked="0"/>
    </xf>
    <xf numFmtId="0" fontId="86" fillId="0" borderId="13" xfId="0" applyFont="1" applyBorder="1" applyAlignment="1">
      <alignment horizontal="left" vertical="center" indent="1"/>
    </xf>
    <xf numFmtId="0" fontId="86" fillId="0" borderId="14" xfId="0" applyFont="1" applyBorder="1" applyAlignment="1">
      <alignment horizontal="left" vertical="center" indent="1"/>
    </xf>
    <xf numFmtId="0" fontId="17" fillId="0" borderId="9" xfId="0" applyFont="1" applyBorder="1" applyAlignment="1" applyProtection="1">
      <alignment horizontal="left" vertical="center" indent="1"/>
      <protection locked="0"/>
    </xf>
    <xf numFmtId="0" fontId="17" fillId="0" borderId="10" xfId="0" applyFont="1" applyBorder="1" applyAlignment="1" applyProtection="1">
      <alignment horizontal="left" vertical="center" indent="1"/>
      <protection locked="0"/>
    </xf>
    <xf numFmtId="0" fontId="17" fillId="0" borderId="17" xfId="0" applyFont="1" applyBorder="1" applyAlignment="1" applyProtection="1">
      <alignment horizontal="left" vertical="center" indent="1"/>
      <protection locked="0"/>
    </xf>
    <xf numFmtId="0" fontId="17" fillId="0" borderId="83" xfId="0" applyFont="1" applyBorder="1" applyAlignment="1" applyProtection="1">
      <alignment horizontal="left" vertical="center" indent="1"/>
      <protection locked="0"/>
    </xf>
    <xf numFmtId="0" fontId="17" fillId="0" borderId="84" xfId="0" applyFont="1" applyBorder="1" applyAlignment="1" applyProtection="1">
      <alignment horizontal="left" vertical="center" indent="1"/>
      <protection locked="0"/>
    </xf>
    <xf numFmtId="0" fontId="86" fillId="0" borderId="26" xfId="0" applyFont="1" applyBorder="1" applyAlignment="1">
      <alignment horizontal="left" vertical="center" indent="1"/>
    </xf>
    <xf numFmtId="0" fontId="86" fillId="0" borderId="27" xfId="0" applyFont="1" applyBorder="1" applyAlignment="1">
      <alignment horizontal="left" vertical="center" indent="1"/>
    </xf>
    <xf numFmtId="0" fontId="17" fillId="0" borderId="28" xfId="0" applyFont="1" applyBorder="1" applyAlignment="1" applyProtection="1">
      <alignment horizontal="left" vertical="center" indent="1"/>
      <protection locked="0"/>
    </xf>
    <xf numFmtId="0" fontId="17" fillId="0" borderId="29" xfId="0" applyFont="1" applyBorder="1" applyAlignment="1" applyProtection="1">
      <alignment horizontal="left" vertical="center" indent="1"/>
      <protection locked="0"/>
    </xf>
    <xf numFmtId="0" fontId="17" fillId="0" borderId="30" xfId="0" applyFont="1" applyBorder="1" applyAlignment="1" applyProtection="1">
      <alignment horizontal="left" vertical="center" indent="1"/>
      <protection locked="0"/>
    </xf>
    <xf numFmtId="0" fontId="86" fillId="0" borderId="31" xfId="0" applyFont="1" applyBorder="1" applyAlignment="1">
      <alignment horizontal="left" vertical="center" indent="1"/>
    </xf>
    <xf numFmtId="0" fontId="86" fillId="0" borderId="32" xfId="0" applyFont="1" applyBorder="1" applyAlignment="1">
      <alignment horizontal="left" vertical="center" indent="1"/>
    </xf>
    <xf numFmtId="0" fontId="17" fillId="0" borderId="7" xfId="0" applyFont="1" applyBorder="1" applyAlignment="1" applyProtection="1">
      <alignment horizontal="left" vertical="center" indent="1"/>
      <protection locked="0"/>
    </xf>
    <xf numFmtId="0" fontId="17" fillId="0" borderId="8" xfId="0" applyFont="1" applyBorder="1" applyAlignment="1" applyProtection="1">
      <alignment horizontal="left" vertical="center" indent="1"/>
      <protection locked="0"/>
    </xf>
    <xf numFmtId="0" fontId="17" fillId="0" borderId="33" xfId="0" applyFont="1" applyBorder="1" applyAlignment="1" applyProtection="1">
      <alignment horizontal="left" vertical="center" indent="1"/>
      <protection locked="0"/>
    </xf>
    <xf numFmtId="0" fontId="17" fillId="0" borderId="85" xfId="0" applyFont="1" applyBorder="1" applyAlignment="1" applyProtection="1">
      <alignment horizontal="left" vertical="center" indent="1"/>
      <protection locked="0"/>
    </xf>
    <xf numFmtId="0" fontId="17" fillId="0" borderId="86" xfId="0" applyFont="1" applyBorder="1" applyAlignment="1" applyProtection="1">
      <alignment horizontal="left" vertical="center" indent="1"/>
      <protection locked="0"/>
    </xf>
    <xf numFmtId="0" fontId="86" fillId="0" borderId="15" xfId="0" applyFont="1" applyBorder="1" applyAlignment="1">
      <alignment horizontal="left" vertical="center" indent="1"/>
    </xf>
    <xf numFmtId="0" fontId="86" fillId="0" borderId="16" xfId="0" applyFont="1" applyBorder="1" applyAlignment="1">
      <alignment horizontal="left" vertical="center" indent="1"/>
    </xf>
    <xf numFmtId="0" fontId="17" fillId="0" borderId="23" xfId="0" applyFont="1" applyBorder="1" applyAlignment="1" applyProtection="1">
      <alignment horizontal="left" vertical="center" indent="1"/>
      <protection locked="0"/>
    </xf>
    <xf numFmtId="0" fontId="17" fillId="0" borderId="24" xfId="0" applyFont="1" applyBorder="1" applyAlignment="1" applyProtection="1">
      <alignment horizontal="left" vertical="center" indent="1"/>
      <protection locked="0"/>
    </xf>
    <xf numFmtId="0" fontId="17" fillId="0" borderId="25" xfId="0" applyFont="1" applyBorder="1" applyAlignment="1" applyProtection="1">
      <alignment horizontal="left" vertical="center" indent="1"/>
      <protection locked="0"/>
    </xf>
    <xf numFmtId="0" fontId="17" fillId="0" borderId="87" xfId="0" applyFont="1" applyBorder="1" applyAlignment="1" applyProtection="1">
      <alignment horizontal="left" vertical="center" indent="1"/>
      <protection locked="0"/>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17" fillId="0" borderId="8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89"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92"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0" fontId="17" fillId="0" borderId="67" xfId="0" applyFont="1" applyBorder="1" applyAlignment="1" applyProtection="1">
      <alignment horizontal="left" vertical="center"/>
      <protection locked="0"/>
    </xf>
    <xf numFmtId="0" fontId="17" fillId="0" borderId="68" xfId="0" applyFont="1" applyBorder="1" applyAlignment="1" applyProtection="1">
      <alignment horizontal="left" vertical="center"/>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4" borderId="34" xfId="0" applyFont="1" applyFill="1" applyBorder="1" applyAlignment="1">
      <alignment horizontal="center" vertical="center"/>
    </xf>
    <xf numFmtId="0" fontId="17" fillId="4" borderId="63" xfId="0" applyFont="1" applyFill="1" applyBorder="1" applyAlignment="1">
      <alignment horizontal="center" vertical="center"/>
    </xf>
    <xf numFmtId="0" fontId="17" fillId="4" borderId="62"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36" xfId="0" applyFont="1" applyFill="1" applyBorder="1" applyAlignment="1">
      <alignment horizontal="center" vertical="center"/>
    </xf>
    <xf numFmtId="0" fontId="40" fillId="8" borderId="0" xfId="0" applyFont="1" applyFill="1" applyAlignment="1">
      <alignment horizontal="left" vertical="center" wrapText="1" indent="1"/>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83" xfId="0" applyFont="1" applyBorder="1" applyAlignment="1" applyProtection="1">
      <alignment horizontal="center" vertical="center"/>
      <protection locked="0"/>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17" fillId="0" borderId="93" xfId="0" applyFont="1" applyBorder="1" applyAlignment="1" applyProtection="1">
      <alignment horizontal="left" vertical="center" indent="1"/>
      <protection locked="0"/>
    </xf>
    <xf numFmtId="0" fontId="17" fillId="0" borderId="67" xfId="0" applyFont="1" applyBorder="1" applyAlignment="1" applyProtection="1">
      <alignment horizontal="left" vertical="center" indent="1"/>
      <protection locked="0"/>
    </xf>
    <xf numFmtId="0" fontId="17" fillId="0" borderId="94" xfId="0" applyFont="1" applyBorder="1" applyAlignment="1" applyProtection="1">
      <alignment horizontal="left" vertical="center" indent="1"/>
      <protection locked="0"/>
    </xf>
    <xf numFmtId="0" fontId="17" fillId="0" borderId="68" xfId="0" applyFont="1" applyBorder="1" applyAlignment="1" applyProtection="1">
      <alignment horizontal="left" vertical="center" indent="1"/>
      <protection locked="0"/>
    </xf>
    <xf numFmtId="0" fontId="0" fillId="2" borderId="0" xfId="0" applyFill="1" applyAlignment="1">
      <alignment horizontal="left" vertical="center" wrapText="1"/>
    </xf>
    <xf numFmtId="0" fontId="50" fillId="7" borderId="34" xfId="0" applyFont="1" applyFill="1" applyBorder="1" applyAlignment="1">
      <alignment horizontal="left" vertical="center"/>
    </xf>
    <xf numFmtId="0" fontId="50" fillId="7" borderId="35" xfId="0" applyFont="1" applyFill="1" applyBorder="1" applyAlignment="1">
      <alignment horizontal="left" vertical="center"/>
    </xf>
    <xf numFmtId="0" fontId="50" fillId="7" borderId="36" xfId="0" applyFont="1" applyFill="1" applyBorder="1" applyAlignment="1">
      <alignment horizontal="left" vertical="center"/>
    </xf>
    <xf numFmtId="0" fontId="17" fillId="8" borderId="18"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35" xfId="0" applyFont="1" applyFill="1" applyBorder="1" applyAlignment="1">
      <alignment horizontal="center" vertical="center"/>
    </xf>
    <xf numFmtId="0" fontId="17" fillId="8" borderId="36" xfId="0" applyFont="1" applyFill="1" applyBorder="1" applyAlignment="1">
      <alignment horizontal="center" vertical="center"/>
    </xf>
    <xf numFmtId="0" fontId="36" fillId="3" borderId="0" xfId="0" applyFont="1" applyFill="1" applyAlignment="1" applyProtection="1">
      <alignment horizontal="left" vertical="center"/>
      <protection locked="0"/>
    </xf>
    <xf numFmtId="0" fontId="36" fillId="3" borderId="118" xfId="0" applyFont="1" applyFill="1" applyBorder="1" applyAlignment="1" applyProtection="1">
      <alignment horizontal="left" vertical="center"/>
      <protection locked="0"/>
    </xf>
    <xf numFmtId="0" fontId="3" fillId="0" borderId="0" xfId="0" applyFont="1" applyAlignment="1">
      <alignment horizontal="left"/>
    </xf>
    <xf numFmtId="0" fontId="78" fillId="0" borderId="0" xfId="0" applyFont="1" applyAlignment="1">
      <alignment horizontal="left" vertical="center"/>
    </xf>
    <xf numFmtId="0" fontId="36" fillId="3" borderId="119" xfId="0" applyFont="1" applyFill="1" applyBorder="1" applyAlignment="1">
      <alignment vertical="center"/>
    </xf>
    <xf numFmtId="0" fontId="36" fillId="3" borderId="120" xfId="0" applyFont="1" applyFill="1" applyBorder="1" applyAlignment="1">
      <alignment vertical="center"/>
    </xf>
    <xf numFmtId="0" fontId="36" fillId="3" borderId="121" xfId="0" applyFont="1" applyFill="1" applyBorder="1" applyAlignment="1">
      <alignment vertical="center"/>
    </xf>
    <xf numFmtId="0" fontId="3" fillId="0" borderId="120" xfId="0" applyFont="1" applyBorder="1" applyAlignment="1">
      <alignment horizontal="center"/>
    </xf>
    <xf numFmtId="0" fontId="3" fillId="3" borderId="119" xfId="0" applyFont="1" applyFill="1" applyBorder="1" applyAlignment="1">
      <alignment horizontal="left" vertical="center" indent="1"/>
    </xf>
    <xf numFmtId="0" fontId="3" fillId="3" borderId="120" xfId="0" applyFont="1" applyFill="1" applyBorder="1" applyAlignment="1">
      <alignment horizontal="left" vertical="center" indent="1"/>
    </xf>
    <xf numFmtId="0" fontId="3" fillId="3" borderId="121" xfId="0" applyFont="1" applyFill="1" applyBorder="1" applyAlignment="1">
      <alignment horizontal="left" vertical="center" indent="1"/>
    </xf>
    <xf numFmtId="0" fontId="53" fillId="8" borderId="58" xfId="0" applyFont="1" applyFill="1" applyBorder="1" applyAlignment="1">
      <alignment horizontal="left" vertical="center" wrapText="1" indent="1"/>
    </xf>
    <xf numFmtId="0" fontId="53" fillId="8" borderId="114" xfId="0" applyFont="1" applyFill="1" applyBorder="1" applyAlignment="1">
      <alignment horizontal="left" vertical="center" wrapText="1" indent="1"/>
    </xf>
    <xf numFmtId="0" fontId="56" fillId="7" borderId="59" xfId="0" applyFont="1" applyFill="1" applyBorder="1" applyAlignment="1">
      <alignment horizontal="center" vertical="center"/>
    </xf>
    <xf numFmtId="0" fontId="56" fillId="7" borderId="59" xfId="0" applyFont="1" applyFill="1" applyBorder="1" applyAlignment="1">
      <alignment horizontal="center" vertical="center" wrapText="1"/>
    </xf>
    <xf numFmtId="0" fontId="43" fillId="8" borderId="6" xfId="0" applyFont="1" applyFill="1" applyBorder="1" applyAlignment="1">
      <alignment horizontal="left" vertical="center"/>
    </xf>
    <xf numFmtId="0" fontId="43" fillId="8" borderId="0" xfId="0" applyFont="1" applyFill="1" applyAlignment="1">
      <alignment horizontal="left" vertical="center"/>
    </xf>
    <xf numFmtId="0" fontId="43" fillId="8" borderId="56" xfId="0" applyFont="1" applyFill="1" applyBorder="1" applyAlignment="1">
      <alignment horizontal="left" vertical="center"/>
    </xf>
    <xf numFmtId="0" fontId="43" fillId="8" borderId="66" xfId="0" applyFont="1" applyFill="1" applyBorder="1" applyAlignment="1">
      <alignment horizontal="left" vertical="center" wrapText="1"/>
    </xf>
    <xf numFmtId="0" fontId="43" fillId="8" borderId="95"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25" fillId="0" borderId="58"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41" xfId="0" applyFont="1" applyBorder="1" applyAlignment="1">
      <alignment horizontal="left" vertical="center" wrapText="1" indent="1"/>
    </xf>
    <xf numFmtId="0" fontId="25" fillId="0" borderId="42" xfId="0" applyFont="1" applyBorder="1" applyAlignment="1">
      <alignment horizontal="left" vertical="center" wrapText="1" indent="1"/>
    </xf>
    <xf numFmtId="0" fontId="25" fillId="0" borderId="43" xfId="0" applyFont="1" applyBorder="1" applyAlignment="1">
      <alignment horizontal="left" vertical="center" wrapText="1" indent="1"/>
    </xf>
    <xf numFmtId="0" fontId="23" fillId="0" borderId="38" xfId="0" applyFont="1" applyBorder="1" applyAlignment="1" applyProtection="1">
      <alignment horizontal="center" vertical="center" wrapText="1"/>
      <protection locked="0"/>
    </xf>
    <xf numFmtId="0" fontId="44" fillId="0" borderId="38" xfId="0" applyFont="1" applyBorder="1" applyAlignment="1" applyProtection="1">
      <alignment horizontal="left" vertical="center" wrapText="1"/>
      <protection locked="0"/>
    </xf>
    <xf numFmtId="0" fontId="62" fillId="0" borderId="41" xfId="0" applyFont="1" applyBorder="1" applyAlignment="1">
      <alignment horizontal="left" vertical="center" wrapText="1" indent="1"/>
    </xf>
    <xf numFmtId="0" fontId="62" fillId="0" borderId="42" xfId="0" applyFont="1" applyBorder="1" applyAlignment="1">
      <alignment horizontal="left" vertical="center" wrapText="1" indent="1"/>
    </xf>
    <xf numFmtId="0" fontId="62" fillId="0" borderId="43" xfId="0" applyFont="1" applyBorder="1" applyAlignment="1">
      <alignment horizontal="left" vertical="center" wrapText="1" indent="1"/>
    </xf>
    <xf numFmtId="0" fontId="25" fillId="0" borderId="96" xfId="0" applyFont="1" applyBorder="1" applyAlignment="1">
      <alignment horizontal="left" vertical="center" wrapText="1" indent="1"/>
    </xf>
    <xf numFmtId="0" fontId="25" fillId="0" borderId="97" xfId="0" applyFont="1" applyBorder="1" applyAlignment="1">
      <alignment horizontal="left" vertical="center" wrapText="1" indent="1"/>
    </xf>
    <xf numFmtId="0" fontId="25" fillId="0" borderId="98" xfId="0" applyFont="1" applyBorder="1" applyAlignment="1">
      <alignment horizontal="left" vertical="center" wrapText="1" indent="1"/>
    </xf>
    <xf numFmtId="0" fontId="25" fillId="0" borderId="99" xfId="0" applyFont="1" applyBorder="1" applyAlignment="1">
      <alignment horizontal="left" vertical="center" wrapText="1" indent="1"/>
    </xf>
    <xf numFmtId="0" fontId="23" fillId="0" borderId="100" xfId="0" applyFont="1" applyBorder="1" applyAlignment="1" applyProtection="1">
      <alignment horizontal="center" vertical="center" wrapText="1"/>
      <protection locked="0"/>
    </xf>
    <xf numFmtId="0" fontId="29" fillId="0" borderId="98" xfId="0" applyFont="1" applyBorder="1" applyAlignment="1">
      <alignment horizontal="center" vertical="center" wrapText="1"/>
    </xf>
    <xf numFmtId="0" fontId="29" fillId="0" borderId="99" xfId="0" applyFont="1" applyBorder="1" applyAlignment="1">
      <alignment horizontal="center" vertical="center" wrapText="1"/>
    </xf>
    <xf numFmtId="0" fontId="29" fillId="0" borderId="97" xfId="0" applyFont="1" applyBorder="1" applyAlignment="1">
      <alignment horizontal="center" vertical="center" wrapText="1"/>
    </xf>
    <xf numFmtId="0" fontId="62" fillId="0" borderId="98" xfId="0" applyFont="1" applyBorder="1" applyAlignment="1">
      <alignment horizontal="left" vertical="center" wrapText="1" indent="1"/>
    </xf>
    <xf numFmtId="0" fontId="62" fillId="0" borderId="99" xfId="0" applyFont="1" applyBorder="1" applyAlignment="1">
      <alignment horizontal="left" vertical="center" wrapText="1" indent="1"/>
    </xf>
    <xf numFmtId="0" fontId="62" fillId="0" borderId="97" xfId="0" applyFont="1" applyBorder="1" applyAlignment="1">
      <alignment horizontal="left" vertical="center" wrapText="1" indent="1"/>
    </xf>
    <xf numFmtId="0" fontId="25" fillId="0" borderId="6"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66" xfId="0" applyFont="1" applyBorder="1" applyAlignment="1">
      <alignment horizontal="left" vertical="center" wrapText="1" indent="1"/>
    </xf>
    <xf numFmtId="0" fontId="25" fillId="0" borderId="95" xfId="0" applyFont="1" applyBorder="1" applyAlignment="1">
      <alignment horizontal="left" vertical="center" wrapText="1" indent="1"/>
    </xf>
    <xf numFmtId="0" fontId="25" fillId="0" borderId="44" xfId="0" applyFont="1" applyBorder="1" applyAlignment="1">
      <alignment horizontal="left" vertical="center" wrapText="1" indent="1"/>
    </xf>
    <xf numFmtId="0" fontId="23" fillId="0" borderId="82" xfId="0" applyFont="1" applyBorder="1" applyAlignment="1" applyProtection="1">
      <alignment horizontal="center" vertical="center" wrapText="1"/>
      <protection locked="0"/>
    </xf>
    <xf numFmtId="0" fontId="44" fillId="0" borderId="110" xfId="0" applyFont="1" applyBorder="1" applyAlignment="1" applyProtection="1">
      <alignment horizontal="left" vertical="center" wrapText="1"/>
      <protection locked="0"/>
    </xf>
    <xf numFmtId="0" fontId="44" fillId="0" borderId="111" xfId="0" applyFont="1" applyBorder="1" applyAlignment="1" applyProtection="1">
      <alignment horizontal="left" vertical="center" wrapText="1"/>
      <protection locked="0"/>
    </xf>
    <xf numFmtId="0" fontId="44" fillId="0" borderId="112" xfId="0" applyFont="1" applyBorder="1" applyAlignment="1" applyProtection="1">
      <alignment horizontal="left" vertical="center" wrapText="1"/>
      <protection locked="0"/>
    </xf>
    <xf numFmtId="0" fontId="62" fillId="0" borderId="66" xfId="0" applyFont="1" applyBorder="1" applyAlignment="1">
      <alignment horizontal="left" vertical="center" wrapText="1" indent="1"/>
    </xf>
    <xf numFmtId="0" fontId="62" fillId="0" borderId="95" xfId="0" applyFont="1" applyBorder="1" applyAlignment="1">
      <alignment horizontal="left" vertical="center" wrapText="1" indent="1"/>
    </xf>
    <xf numFmtId="0" fontId="62" fillId="0" borderId="44" xfId="0" applyFont="1" applyBorder="1" applyAlignment="1">
      <alignment horizontal="left" vertical="center" wrapText="1" indent="1"/>
    </xf>
    <xf numFmtId="0" fontId="25" fillId="0" borderId="41" xfId="0" applyFont="1" applyBorder="1" applyAlignment="1">
      <alignment horizontal="center" vertical="center" wrapText="1"/>
    </xf>
    <xf numFmtId="0" fontId="25" fillId="0" borderId="43" xfId="0" applyFont="1" applyBorder="1" applyAlignment="1">
      <alignment horizontal="center" vertical="center" wrapText="1"/>
    </xf>
    <xf numFmtId="0" fontId="87" fillId="0" borderId="41" xfId="0" applyFont="1" applyBorder="1" applyAlignment="1">
      <alignment horizontal="left" vertical="center" wrapText="1" indent="1"/>
    </xf>
    <xf numFmtId="0" fontId="87" fillId="0" borderId="42" xfId="0" applyFont="1" applyBorder="1" applyAlignment="1">
      <alignment horizontal="left" vertical="center" wrapText="1" indent="1"/>
    </xf>
    <xf numFmtId="0" fontId="87" fillId="0" borderId="43" xfId="0" applyFont="1" applyBorder="1" applyAlignment="1">
      <alignment horizontal="left" vertical="center" wrapText="1" indent="1"/>
    </xf>
    <xf numFmtId="0" fontId="25" fillId="2" borderId="41" xfId="0" applyFont="1" applyFill="1" applyBorder="1" applyAlignment="1">
      <alignment horizontal="left" vertical="center" wrapText="1" indent="1"/>
    </xf>
    <xf numFmtId="0" fontId="25" fillId="2" borderId="42" xfId="0" applyFont="1" applyFill="1" applyBorder="1" applyAlignment="1">
      <alignment horizontal="left" vertical="center" wrapText="1" indent="1"/>
    </xf>
    <xf numFmtId="0" fontId="25" fillId="2" borderId="43" xfId="0" applyFont="1" applyFill="1" applyBorder="1" applyAlignment="1">
      <alignment horizontal="left" vertical="center" wrapText="1" indent="1"/>
    </xf>
    <xf numFmtId="0" fontId="23" fillId="2" borderId="38" xfId="0" applyFont="1" applyFill="1" applyBorder="1" applyAlignment="1" applyProtection="1">
      <alignment horizontal="center" vertical="center" wrapText="1"/>
      <protection locked="0"/>
    </xf>
    <xf numFmtId="0" fontId="44" fillId="2" borderId="38" xfId="0" applyFont="1" applyFill="1" applyBorder="1" applyAlignment="1" applyProtection="1">
      <alignment horizontal="left" vertical="center" wrapText="1"/>
      <protection locked="0"/>
    </xf>
    <xf numFmtId="0" fontId="62" fillId="2" borderId="41" xfId="0" applyFont="1" applyFill="1" applyBorder="1" applyAlignment="1">
      <alignment horizontal="left" vertical="center" wrapText="1" indent="1"/>
    </xf>
    <xf numFmtId="0" fontId="62" fillId="2" borderId="42" xfId="0" applyFont="1" applyFill="1" applyBorder="1" applyAlignment="1">
      <alignment horizontal="left" vertical="center" wrapText="1" indent="1"/>
    </xf>
    <xf numFmtId="0" fontId="62" fillId="2" borderId="43" xfId="0" applyFont="1" applyFill="1" applyBorder="1" applyAlignment="1">
      <alignment horizontal="left" vertical="center" wrapText="1" indent="1"/>
    </xf>
    <xf numFmtId="0" fontId="26" fillId="4" borderId="41" xfId="0" applyFont="1" applyFill="1" applyBorder="1" applyAlignment="1">
      <alignment horizontal="right" vertical="center"/>
    </xf>
    <xf numFmtId="0" fontId="26" fillId="4" borderId="42" xfId="0" applyFont="1" applyFill="1" applyBorder="1" applyAlignment="1">
      <alignment horizontal="right" vertical="center"/>
    </xf>
    <xf numFmtId="0" fontId="26" fillId="4" borderId="43" xfId="0" applyFont="1" applyFill="1" applyBorder="1" applyAlignment="1">
      <alignment horizontal="right" vertical="center"/>
    </xf>
    <xf numFmtId="9" fontId="38" fillId="3" borderId="41" xfId="1" applyFont="1" applyFill="1" applyBorder="1" applyAlignment="1">
      <alignment horizontal="center" vertical="center"/>
    </xf>
    <xf numFmtId="9" fontId="38" fillId="3" borderId="43" xfId="1" applyFont="1" applyFill="1" applyBorder="1" applyAlignment="1">
      <alignment horizontal="center" vertical="center"/>
    </xf>
    <xf numFmtId="0" fontId="22" fillId="0" borderId="41" xfId="0" applyFont="1" applyBorder="1" applyAlignment="1">
      <alignment horizontal="left" vertical="center" wrapText="1" indent="1"/>
    </xf>
    <xf numFmtId="0" fontId="22" fillId="0" borderId="42" xfId="0" applyFont="1" applyBorder="1" applyAlignment="1">
      <alignment horizontal="left" vertical="center" wrapText="1" indent="1"/>
    </xf>
    <xf numFmtId="0" fontId="22" fillId="0" borderId="43" xfId="0" applyFont="1" applyBorder="1" applyAlignment="1">
      <alignment horizontal="left" vertical="center" wrapText="1" indent="1"/>
    </xf>
    <xf numFmtId="0" fontId="22" fillId="0" borderId="38" xfId="0" applyFont="1" applyBorder="1" applyAlignment="1">
      <alignment horizontal="left" vertical="center" wrapText="1" indent="1"/>
    </xf>
    <xf numFmtId="0" fontId="24" fillId="7" borderId="38"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24" fillId="7" borderId="43" xfId="0" applyFont="1" applyFill="1" applyBorder="1" applyAlignment="1">
      <alignment horizontal="center" vertical="center" wrapText="1"/>
    </xf>
    <xf numFmtId="0" fontId="24" fillId="7" borderId="47" xfId="0" applyFont="1" applyFill="1" applyBorder="1" applyAlignment="1">
      <alignment horizontal="center" vertical="center"/>
    </xf>
    <xf numFmtId="0" fontId="24" fillId="7" borderId="32" xfId="0" applyFont="1" applyFill="1" applyBorder="1" applyAlignment="1">
      <alignment horizontal="center" vertical="center"/>
    </xf>
    <xf numFmtId="0" fontId="24" fillId="7" borderId="32" xfId="0" applyFont="1" applyFill="1" applyBorder="1" applyAlignment="1">
      <alignment horizontal="center" vertical="center" wrapText="1"/>
    </xf>
    <xf numFmtId="0" fontId="24" fillId="7" borderId="72" xfId="0" applyFont="1" applyFill="1" applyBorder="1" applyAlignment="1">
      <alignment horizontal="center" vertical="center" wrapText="1"/>
    </xf>
    <xf numFmtId="0" fontId="24" fillId="7" borderId="73" xfId="0" applyFont="1" applyFill="1" applyBorder="1" applyAlignment="1">
      <alignment horizontal="center" vertical="center" wrapText="1"/>
    </xf>
    <xf numFmtId="0" fontId="24" fillId="7" borderId="33"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58" fillId="7" borderId="76" xfId="0" applyFont="1" applyFill="1" applyBorder="1" applyAlignment="1">
      <alignment horizontal="center" vertical="center" wrapText="1"/>
    </xf>
    <xf numFmtId="0" fontId="58" fillId="7" borderId="77" xfId="0" applyFont="1" applyFill="1" applyBorder="1" applyAlignment="1">
      <alignment horizontal="center" vertical="center" wrapText="1"/>
    </xf>
    <xf numFmtId="0" fontId="27" fillId="0" borderId="104" xfId="0" applyFont="1" applyBorder="1" applyAlignment="1">
      <alignment horizontal="center" vertical="center" wrapText="1"/>
    </xf>
    <xf numFmtId="0" fontId="27" fillId="0" borderId="105" xfId="0" applyFont="1" applyBorder="1" applyAlignment="1">
      <alignment horizontal="center" vertical="center" wrapText="1"/>
    </xf>
    <xf numFmtId="0" fontId="27" fillId="0" borderId="106" xfId="0" applyFont="1" applyBorder="1" applyAlignment="1">
      <alignment horizontal="center" vertical="center" wrapText="1"/>
    </xf>
    <xf numFmtId="0" fontId="27" fillId="0" borderId="107" xfId="0" applyFont="1" applyBorder="1" applyAlignment="1">
      <alignment horizontal="center" vertical="center" wrapText="1"/>
    </xf>
    <xf numFmtId="0" fontId="27" fillId="0" borderId="108" xfId="0" applyFont="1" applyBorder="1" applyAlignment="1">
      <alignment horizontal="center" vertical="center" wrapText="1"/>
    </xf>
    <xf numFmtId="0" fontId="27" fillId="0" borderId="109" xfId="0" applyFont="1" applyBorder="1" applyAlignment="1">
      <alignment horizontal="center" vertical="center" wrapText="1"/>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8" fillId="0" borderId="49" xfId="0" applyFont="1" applyBorder="1" applyAlignment="1">
      <alignment horizontal="center" vertical="center"/>
    </xf>
    <xf numFmtId="164" fontId="41" fillId="0" borderId="74" xfId="0" applyNumberFormat="1" applyFont="1" applyBorder="1" applyAlignment="1">
      <alignment horizontal="center" vertical="center"/>
    </xf>
    <xf numFmtId="164" fontId="41" fillId="0" borderId="75" xfId="0" applyNumberFormat="1" applyFont="1" applyBorder="1" applyAlignment="1">
      <alignment horizontal="center" vertical="center"/>
    </xf>
    <xf numFmtId="0" fontId="40" fillId="0" borderId="65" xfId="0" applyFont="1" applyBorder="1" applyAlignment="1">
      <alignment horizontal="center" vertical="center"/>
    </xf>
    <xf numFmtId="0" fontId="40" fillId="0" borderId="64" xfId="0" applyFont="1" applyBorder="1" applyAlignment="1">
      <alignment horizontal="center" vertical="center"/>
    </xf>
    <xf numFmtId="164" fontId="72" fillId="0" borderId="78" xfId="0" applyNumberFormat="1" applyFont="1" applyBorder="1" applyAlignment="1">
      <alignment horizontal="center" vertical="center"/>
    </xf>
    <xf numFmtId="164" fontId="72" fillId="0" borderId="79" xfId="0" applyNumberFormat="1" applyFont="1" applyBorder="1" applyAlignment="1">
      <alignment horizontal="center" vertical="center"/>
    </xf>
    <xf numFmtId="0" fontId="0" fillId="0" borderId="41" xfId="0" applyBorder="1" applyAlignment="1" applyProtection="1">
      <alignment horizontal="left" vertical="center" wrapText="1" indent="1"/>
      <protection locked="0"/>
    </xf>
    <xf numFmtId="0" fontId="0" fillId="0" borderId="42" xfId="0" applyBorder="1" applyAlignment="1" applyProtection="1">
      <alignment horizontal="left" vertical="center" wrapText="1" indent="1"/>
      <protection locked="0"/>
    </xf>
    <xf numFmtId="0" fontId="0" fillId="0" borderId="43" xfId="0" applyBorder="1" applyAlignment="1" applyProtection="1">
      <alignment horizontal="left" vertical="center" wrapText="1" indent="1"/>
      <protection locked="0"/>
    </xf>
    <xf numFmtId="0" fontId="31" fillId="0" borderId="41" xfId="0" applyFont="1" applyBorder="1" applyAlignment="1" applyProtection="1">
      <alignment horizontal="left" vertical="center" wrapText="1" indent="1"/>
      <protection locked="0"/>
    </xf>
    <xf numFmtId="0" fontId="31" fillId="0" borderId="42" xfId="0" applyFont="1" applyBorder="1" applyAlignment="1" applyProtection="1">
      <alignment horizontal="left" vertical="center" wrapText="1" indent="1"/>
      <protection locked="0"/>
    </xf>
    <xf numFmtId="0" fontId="31" fillId="0" borderId="43" xfId="0" applyFont="1" applyBorder="1" applyAlignment="1" applyProtection="1">
      <alignment horizontal="left" vertical="center" wrapText="1" indent="1"/>
      <protection locked="0"/>
    </xf>
    <xf numFmtId="0" fontId="42" fillId="7" borderId="41" xfId="0" applyFont="1" applyFill="1" applyBorder="1" applyAlignment="1">
      <alignment horizontal="center" vertical="center" wrapText="1"/>
    </xf>
    <xf numFmtId="0" fontId="42" fillId="7" borderId="42" xfId="0" applyFont="1" applyFill="1" applyBorder="1" applyAlignment="1">
      <alignment horizontal="center" vertical="center" wrapText="1"/>
    </xf>
    <xf numFmtId="0" fontId="42" fillId="7" borderId="43" xfId="0" applyFont="1" applyFill="1" applyBorder="1" applyAlignment="1">
      <alignment horizontal="center" vertical="center" wrapText="1"/>
    </xf>
    <xf numFmtId="0" fontId="42" fillId="7" borderId="38" xfId="0" applyFont="1" applyFill="1" applyBorder="1" applyAlignment="1">
      <alignment horizontal="center" vertical="center" wrapText="1"/>
    </xf>
    <xf numFmtId="0" fontId="2" fillId="8" borderId="41" xfId="0" applyFont="1" applyFill="1" applyBorder="1" applyAlignment="1">
      <alignment horizontal="left" vertical="center" wrapText="1"/>
    </xf>
    <xf numFmtId="0" fontId="2" fillId="8" borderId="42" xfId="0" applyFont="1" applyFill="1" applyBorder="1" applyAlignment="1">
      <alignment horizontal="left" vertical="center" wrapText="1"/>
    </xf>
    <xf numFmtId="0" fontId="2" fillId="8" borderId="43" xfId="0" applyFont="1" applyFill="1" applyBorder="1" applyAlignment="1">
      <alignment horizontal="left" vertical="center" wrapText="1"/>
    </xf>
    <xf numFmtId="0" fontId="83" fillId="6" borderId="122" xfId="0" applyFont="1" applyFill="1" applyBorder="1" applyAlignment="1" applyProtection="1">
      <alignment horizontal="center" vertical="center"/>
      <protection locked="0"/>
    </xf>
    <xf numFmtId="0" fontId="83" fillId="6" borderId="123" xfId="0" applyFont="1" applyFill="1" applyBorder="1" applyAlignment="1" applyProtection="1">
      <alignment horizontal="center" vertical="center"/>
      <protection locked="0"/>
    </xf>
    <xf numFmtId="0" fontId="14" fillId="0" borderId="123" xfId="0" applyFont="1" applyBorder="1" applyAlignment="1" applyProtection="1">
      <alignment horizontal="center" vertical="center"/>
      <protection locked="0"/>
    </xf>
    <xf numFmtId="0" fontId="45" fillId="6" borderId="123" xfId="0" applyFont="1" applyFill="1" applyBorder="1" applyAlignment="1" applyProtection="1">
      <alignment horizontal="center" vertical="center" wrapText="1"/>
      <protection locked="0"/>
    </xf>
    <xf numFmtId="0" fontId="45" fillId="6" borderId="124" xfId="0" applyFont="1" applyFill="1" applyBorder="1" applyAlignment="1" applyProtection="1">
      <alignment horizontal="center" vertical="center" wrapText="1"/>
      <protection locked="0"/>
    </xf>
    <xf numFmtId="9" fontId="41" fillId="0" borderId="34" xfId="0" applyNumberFormat="1" applyFont="1" applyBorder="1" applyAlignment="1" applyProtection="1">
      <alignment horizontal="center" vertical="center"/>
      <protection locked="0"/>
    </xf>
    <xf numFmtId="9" fontId="41" fillId="0" borderId="36" xfId="0" applyNumberFormat="1" applyFont="1" applyBorder="1" applyAlignment="1" applyProtection="1">
      <alignment horizontal="center" vertical="center"/>
      <protection locked="0"/>
    </xf>
    <xf numFmtId="0" fontId="37" fillId="0" borderId="41" xfId="0" applyFont="1" applyBorder="1" applyAlignment="1" applyProtection="1">
      <alignment horizontal="center" vertical="center"/>
      <protection locked="0"/>
    </xf>
    <xf numFmtId="0" fontId="37" fillId="0" borderId="43" xfId="0" applyFont="1" applyBorder="1" applyAlignment="1" applyProtection="1">
      <alignment horizontal="center" vertical="center"/>
      <protection locked="0"/>
    </xf>
    <xf numFmtId="0" fontId="37" fillId="0" borderId="61" xfId="0" applyFont="1" applyBorder="1" applyAlignment="1" applyProtection="1">
      <alignment horizontal="center" vertical="center"/>
      <protection locked="0"/>
    </xf>
    <xf numFmtId="0" fontId="37" fillId="0" borderId="71" xfId="0" applyFont="1" applyBorder="1" applyAlignment="1" applyProtection="1">
      <alignment horizontal="center" vertical="center"/>
      <protection locked="0"/>
    </xf>
    <xf numFmtId="0" fontId="37" fillId="0" borderId="68" xfId="0" applyFont="1" applyBorder="1" applyAlignment="1" applyProtection="1">
      <alignment horizontal="center" vertical="center"/>
      <protection locked="0"/>
    </xf>
    <xf numFmtId="0" fontId="37" fillId="0" borderId="45"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66"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0" borderId="44" xfId="0" applyFont="1" applyBorder="1" applyAlignment="1" applyProtection="1">
      <alignment horizontal="center" vertical="center"/>
      <protection locked="0"/>
    </xf>
    <xf numFmtId="0" fontId="37" fillId="0" borderId="70" xfId="0" applyFont="1" applyBorder="1" applyAlignment="1" applyProtection="1">
      <alignment horizontal="center" vertical="center"/>
      <protection locked="0"/>
    </xf>
    <xf numFmtId="0" fontId="24" fillId="7" borderId="54" xfId="0" applyFont="1" applyFill="1" applyBorder="1" applyAlignment="1">
      <alignment horizontal="center" vertical="center" wrapText="1"/>
    </xf>
    <xf numFmtId="0" fontId="37" fillId="0" borderId="46" xfId="0" applyFont="1" applyBorder="1" applyAlignment="1" applyProtection="1">
      <alignment horizontal="center" vertical="center"/>
      <protection locked="0"/>
    </xf>
    <xf numFmtId="0" fontId="3" fillId="0" borderId="38" xfId="0" applyFont="1" applyBorder="1" applyAlignment="1" applyProtection="1">
      <alignment horizontal="left" vertical="center"/>
      <protection locked="0"/>
    </xf>
    <xf numFmtId="0" fontId="3" fillId="0" borderId="130" xfId="0" applyFont="1" applyBorder="1" applyAlignment="1" applyProtection="1">
      <alignment horizontal="left" vertical="center"/>
      <protection locked="0"/>
    </xf>
    <xf numFmtId="0" fontId="37" fillId="0" borderId="95"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24" fillId="7" borderId="37" xfId="0" applyFont="1" applyFill="1" applyBorder="1" applyAlignment="1">
      <alignment horizontal="center" vertical="center" wrapText="1"/>
    </xf>
    <xf numFmtId="0" fontId="37" fillId="0" borderId="39" xfId="0" applyFont="1" applyBorder="1" applyAlignment="1" applyProtection="1">
      <alignment horizontal="center" vertical="center"/>
      <protection locked="0"/>
    </xf>
    <xf numFmtId="0" fontId="37" fillId="0" borderId="40" xfId="0" applyFont="1" applyBorder="1" applyAlignment="1" applyProtection="1">
      <alignment horizontal="center" vertical="center"/>
      <protection locked="0"/>
    </xf>
    <xf numFmtId="0" fontId="37" fillId="0" borderId="89" xfId="0" applyFont="1" applyBorder="1" applyAlignment="1" applyProtection="1">
      <alignment horizontal="center" vertical="center"/>
      <protection locked="0"/>
    </xf>
    <xf numFmtId="0" fontId="32" fillId="0" borderId="51" xfId="0" applyFont="1" applyBorder="1" applyAlignment="1">
      <alignment horizontal="center" vertical="center" textRotation="90"/>
    </xf>
    <xf numFmtId="0" fontId="32" fillId="0" borderId="52" xfId="0" applyFont="1" applyBorder="1" applyAlignment="1">
      <alignment horizontal="center" vertical="center" textRotation="90"/>
    </xf>
    <xf numFmtId="0" fontId="32" fillId="0" borderId="53" xfId="0" applyFont="1" applyBorder="1" applyAlignment="1">
      <alignment horizontal="center" vertical="center" textRotation="90"/>
    </xf>
    <xf numFmtId="0" fontId="33" fillId="0" borderId="45" xfId="0" applyFont="1" applyBorder="1" applyAlignment="1">
      <alignment horizontal="center" vertical="center" wrapText="1"/>
    </xf>
    <xf numFmtId="0" fontId="33" fillId="0" borderId="41" xfId="0" applyFont="1" applyBorder="1" applyAlignment="1">
      <alignment horizontal="center" vertical="center" wrapText="1"/>
    </xf>
    <xf numFmtId="0" fontId="3" fillId="0" borderId="51"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3" fillId="0" borderId="55" xfId="0" applyFont="1" applyBorder="1" applyAlignment="1">
      <alignment horizontal="center" vertical="center" wrapText="1"/>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7" fillId="0" borderId="54" xfId="0" applyFont="1" applyBorder="1" applyAlignment="1" applyProtection="1">
      <alignment horizontal="center" vertical="center"/>
      <protection locked="0"/>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4" fillId="7" borderId="53" xfId="0" applyFont="1" applyFill="1" applyBorder="1" applyAlignment="1">
      <alignment horizontal="center" vertical="center"/>
    </xf>
    <xf numFmtId="0" fontId="24" fillId="7" borderId="54" xfId="0" applyFont="1" applyFill="1" applyBorder="1" applyAlignment="1">
      <alignment horizontal="center" vertical="center"/>
    </xf>
    <xf numFmtId="0" fontId="24" fillId="7" borderId="71" xfId="0" applyFont="1" applyFill="1" applyBorder="1" applyAlignment="1">
      <alignment horizontal="center" vertical="center" wrapText="1"/>
    </xf>
    <xf numFmtId="0" fontId="24" fillId="7" borderId="70" xfId="0"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7" fillId="0" borderId="67" xfId="0" applyFont="1" applyBorder="1" applyAlignment="1" applyProtection="1">
      <alignment horizontal="center" vertical="center"/>
      <protection locked="0"/>
    </xf>
    <xf numFmtId="0" fontId="32" fillId="0" borderId="125" xfId="0" applyFont="1" applyBorder="1" applyAlignment="1">
      <alignment horizontal="center" vertical="center" textRotation="90"/>
    </xf>
    <xf numFmtId="0" fontId="32" fillId="0" borderId="126" xfId="0" applyFont="1" applyBorder="1" applyAlignment="1">
      <alignment horizontal="center" vertical="center" textRotation="90"/>
    </xf>
    <xf numFmtId="0" fontId="32" fillId="0" borderId="127" xfId="0" applyFont="1" applyBorder="1" applyAlignment="1">
      <alignment horizontal="center" vertical="center" textRotation="90"/>
    </xf>
    <xf numFmtId="0" fontId="33" fillId="0" borderId="125" xfId="0" applyFont="1" applyBorder="1" applyAlignment="1">
      <alignment horizontal="center" vertical="center"/>
    </xf>
    <xf numFmtId="0" fontId="33" fillId="0" borderId="126" xfId="0" applyFont="1" applyBorder="1" applyAlignment="1">
      <alignment horizontal="center" vertical="center"/>
    </xf>
    <xf numFmtId="0" fontId="3" fillId="0" borderId="60" xfId="0" applyFont="1" applyBorder="1" applyAlignment="1" applyProtection="1">
      <alignment horizontal="left" vertical="center"/>
      <protection locked="0"/>
    </xf>
    <xf numFmtId="0" fontId="3" fillId="0" borderId="129" xfId="0" applyFont="1" applyBorder="1" applyAlignment="1" applyProtection="1">
      <alignment horizontal="left" vertical="center"/>
      <protection locked="0"/>
    </xf>
    <xf numFmtId="0" fontId="37" fillId="0" borderId="128" xfId="0" applyFont="1" applyBorder="1" applyAlignment="1" applyProtection="1">
      <alignment horizontal="center" vertical="center"/>
      <protection locked="0"/>
    </xf>
    <xf numFmtId="0" fontId="33" fillId="0" borderId="127" xfId="0" applyFont="1" applyBorder="1" applyAlignment="1">
      <alignment horizontal="center" vertical="center"/>
    </xf>
    <xf numFmtId="0" fontId="37" fillId="0" borderId="42"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56"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69" xfId="0" applyFont="1" applyBorder="1" applyAlignment="1" applyProtection="1">
      <alignment horizontal="center" vertical="center"/>
      <protection locked="0"/>
    </xf>
    <xf numFmtId="0" fontId="3" fillId="0" borderId="69" xfId="0" applyFont="1" applyBorder="1" applyAlignment="1">
      <alignment horizontal="center" vertical="center" wrapText="1"/>
    </xf>
    <xf numFmtId="0" fontId="24" fillId="7" borderId="57" xfId="0" applyFont="1" applyFill="1" applyBorder="1" applyAlignment="1">
      <alignment horizontal="center" vertical="center"/>
    </xf>
    <xf numFmtId="0" fontId="24" fillId="7" borderId="59" xfId="0" applyFont="1" applyFill="1" applyBorder="1" applyAlignment="1">
      <alignment horizontal="center" vertical="center"/>
    </xf>
    <xf numFmtId="0" fontId="34" fillId="6" borderId="102" xfId="0" applyFont="1" applyFill="1" applyBorder="1" applyAlignment="1">
      <alignment horizontal="left" vertical="center"/>
    </xf>
    <xf numFmtId="0" fontId="34" fillId="6" borderId="95" xfId="0" applyFont="1" applyFill="1" applyBorder="1" applyAlignment="1">
      <alignment horizontal="left" vertical="center"/>
    </xf>
    <xf numFmtId="0" fontId="32" fillId="0" borderId="131" xfId="0" applyFont="1" applyBorder="1" applyAlignment="1">
      <alignment horizontal="center" vertical="center" textRotation="90"/>
    </xf>
    <xf numFmtId="0" fontId="37" fillId="0" borderId="5" xfId="0" applyFont="1" applyBorder="1" applyAlignment="1" applyProtection="1">
      <alignment horizontal="center" vertical="center"/>
      <protection locked="0"/>
    </xf>
  </cellXfs>
  <cellStyles count="2">
    <cellStyle name="Normal" xfId="0" builtinId="0"/>
    <cellStyle name="Porcentaje" xfId="1" builtinId="5"/>
  </cellStyles>
  <dxfs count="7">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4C14"/>
      <color rgb="FFEAEADE"/>
      <color rgb="FF13C045"/>
      <color rgb="FF000000"/>
      <color rgb="FF4AAA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5.- CURSOS CPHS'!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2.xml.rels><?xml version="1.0" encoding="UTF-8" standalone="yes"?>
<Relationships xmlns="http://schemas.openxmlformats.org/package/2006/relationships"><Relationship Id="rId3" Type="http://schemas.openxmlformats.org/officeDocument/2006/relationships/hyperlink" Target="#'2.- PAUTA DE EVALUACI&#211;N'!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3.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4.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2.- PAUTA DE EVALUACI&#211;N'!A1"/></Relationships>
</file>

<file path=xl/drawings/_rels/drawing5.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6.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drawing1.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91" name="Imagen 90">
          <a:extLst>
            <a:ext uri="{FF2B5EF4-FFF2-40B4-BE49-F238E27FC236}">
              <a16:creationId xmlns:a16="http://schemas.microsoft.com/office/drawing/2014/main" id="{0D4AD9A3-15E6-494F-BCBE-C8795CFA8621}"/>
            </a:ext>
          </a:extLst>
        </xdr:cNvPr>
        <xdr:cNvPicPr>
          <a:picLocks noChangeAspect="1"/>
        </xdr:cNvPicPr>
      </xdr:nvPicPr>
      <xdr:blipFill rotWithShape="1">
        <a:blip xmlns:r="http://schemas.openxmlformats.org/officeDocument/2006/relationships" r:embed="rId1"/>
        <a:srcRect l="6966"/>
        <a:stretch/>
      </xdr:blipFill>
      <xdr:spPr>
        <a:xfrm>
          <a:off x="222250" y="103188"/>
          <a:ext cx="13930313" cy="1861320"/>
        </a:xfrm>
        <a:prstGeom prst="rect">
          <a:avLst/>
        </a:prstGeom>
      </xdr:spPr>
    </xdr:pic>
    <xdr:clientData/>
  </xdr:twoCellAnchor>
  <xdr:twoCellAnchor editAs="oneCell">
    <xdr:from>
      <xdr:col>1</xdr:col>
      <xdr:colOff>297657</xdr:colOff>
      <xdr:row>30</xdr:row>
      <xdr:rowOff>56356</xdr:rowOff>
    </xdr:from>
    <xdr:to>
      <xdr:col>12</xdr:col>
      <xdr:colOff>590205</xdr:colOff>
      <xdr:row>57</xdr:row>
      <xdr:rowOff>164470</xdr:rowOff>
    </xdr:to>
    <xdr:pic>
      <xdr:nvPicPr>
        <xdr:cNvPr id="41" name="Imagen 40">
          <a:extLst>
            <a:ext uri="{FF2B5EF4-FFF2-40B4-BE49-F238E27FC236}">
              <a16:creationId xmlns:a16="http://schemas.microsoft.com/office/drawing/2014/main" id="{E1582B1C-CAAD-4606-A60E-91907EB6B1D5}"/>
            </a:ext>
          </a:extLst>
        </xdr:cNvPr>
        <xdr:cNvPicPr>
          <a:picLocks noChangeAspect="1"/>
        </xdr:cNvPicPr>
      </xdr:nvPicPr>
      <xdr:blipFill>
        <a:blip xmlns:r="http://schemas.openxmlformats.org/officeDocument/2006/relationships" r:embed="rId2"/>
        <a:stretch>
          <a:fillRect/>
        </a:stretch>
      </xdr:blipFill>
      <xdr:spPr>
        <a:xfrm>
          <a:off x="511970" y="9700419"/>
          <a:ext cx="9067454" cy="4926970"/>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66" name="Diagrama de flujo: proceso alternativo 65">
          <a:extLst>
            <a:ext uri="{FF2B5EF4-FFF2-40B4-BE49-F238E27FC236}">
              <a16:creationId xmlns:a16="http://schemas.microsoft.com/office/drawing/2014/main" id="{580DB304-CF24-45F6-B90D-9D77580751E1}"/>
            </a:ext>
          </a:extLst>
        </xdr:cNvPr>
        <xdr:cNvSpPr/>
      </xdr:nvSpPr>
      <xdr:spPr>
        <a:xfrm>
          <a:off x="326751" y="250978"/>
          <a:ext cx="981737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62" name="CuadroTexto 61">
          <a:extLst>
            <a:ext uri="{FF2B5EF4-FFF2-40B4-BE49-F238E27FC236}">
              <a16:creationId xmlns:a16="http://schemas.microsoft.com/office/drawing/2014/main" id="{17C5239C-EC6E-4FE8-A273-A2BA52A5CDA2}"/>
            </a:ext>
          </a:extLst>
        </xdr:cNvPr>
        <xdr:cNvSpPr txBox="1"/>
      </xdr:nvSpPr>
      <xdr:spPr>
        <a:xfrm>
          <a:off x="493439" y="298607"/>
          <a:ext cx="9507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127000</xdr:colOff>
      <xdr:row>1</xdr:row>
      <xdr:rowOff>785813</xdr:rowOff>
    </xdr:from>
    <xdr:to>
      <xdr:col>5</xdr:col>
      <xdr:colOff>547687</xdr:colOff>
      <xdr:row>3</xdr:row>
      <xdr:rowOff>142875</xdr:rowOff>
    </xdr:to>
    <xdr:sp macro="" textlink="">
      <xdr:nvSpPr>
        <xdr:cNvPr id="74" name="CuadroTexto 73">
          <a:extLst>
            <a:ext uri="{FF2B5EF4-FFF2-40B4-BE49-F238E27FC236}">
              <a16:creationId xmlns:a16="http://schemas.microsoft.com/office/drawing/2014/main" id="{76215444-3870-4D8F-8FED-23C96F126B0E}"/>
            </a:ext>
          </a:extLst>
        </xdr:cNvPr>
        <xdr:cNvSpPr txBox="1"/>
      </xdr:nvSpPr>
      <xdr:spPr>
        <a:xfrm>
          <a:off x="333375" y="920751"/>
          <a:ext cx="3627437" cy="12223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lang="es-CL" sz="2400" b="0" i="0" baseline="0">
              <a:solidFill>
                <a:schemeClr val="tx1">
                  <a:lumMod val="75000"/>
                  <a:lumOff val="25000"/>
                </a:schemeClr>
              </a:solidFill>
              <a:effectLst/>
              <a:latin typeface="+mn-lt"/>
              <a:ea typeface="+mn-ea"/>
              <a:cs typeface="+mn-cs"/>
            </a:rPr>
            <a:t>INICIO</a:t>
          </a:r>
          <a:endParaRPr lang="es-CL" sz="2400">
            <a:solidFill>
              <a:schemeClr val="tx1">
                <a:lumMod val="75000"/>
                <a:lumOff val="25000"/>
              </a:schemeClr>
            </a:solidFill>
            <a:effectLst/>
          </a:endParaRPr>
        </a:p>
      </xdr:txBody>
    </xdr:sp>
    <xdr:clientData/>
  </xdr:twoCellAnchor>
  <xdr:twoCellAnchor>
    <xdr:from>
      <xdr:col>17</xdr:col>
      <xdr:colOff>492125</xdr:colOff>
      <xdr:row>1</xdr:row>
      <xdr:rowOff>1539875</xdr:rowOff>
    </xdr:from>
    <xdr:to>
      <xdr:col>19</xdr:col>
      <xdr:colOff>79375</xdr:colOff>
      <xdr:row>2</xdr:row>
      <xdr:rowOff>0</xdr:rowOff>
    </xdr:to>
    <xdr:sp macro="" textlink="">
      <xdr:nvSpPr>
        <xdr:cNvPr id="10" name="CuadroTexto 9">
          <a:extLst>
            <a:ext uri="{FF2B5EF4-FFF2-40B4-BE49-F238E27FC236}">
              <a16:creationId xmlns:a16="http://schemas.microsoft.com/office/drawing/2014/main" id="{6F462FA0-CD8A-4822-B5CF-0A0D2F9885F1}"/>
            </a:ext>
          </a:extLst>
        </xdr:cNvPr>
        <xdr:cNvSpPr txBox="1"/>
      </xdr:nvSpPr>
      <xdr:spPr>
        <a:xfrm>
          <a:off x="13525500" y="1674813"/>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a:t>
          </a:r>
          <a:r>
            <a:rPr lang="es-CL" sz="1100" b="0" baseline="0"/>
            <a:t>25</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16" name="Rectángulo: esquinas redondeadas 15">
          <a:extLst>
            <a:ext uri="{FF2B5EF4-FFF2-40B4-BE49-F238E27FC236}">
              <a16:creationId xmlns:a16="http://schemas.microsoft.com/office/drawing/2014/main" id="{51CFAF22-AA33-4D47-A11F-F42408C530C2}"/>
            </a:ext>
          </a:extLst>
        </xdr:cNvPr>
        <xdr:cNvSpPr/>
      </xdr:nvSpPr>
      <xdr:spPr>
        <a:xfrm>
          <a:off x="158750" y="2111375"/>
          <a:ext cx="1394618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18" name="Rectángulo: esquinas redondeadas 17">
          <a:extLst>
            <a:ext uri="{FF2B5EF4-FFF2-40B4-BE49-F238E27FC236}">
              <a16:creationId xmlns:a16="http://schemas.microsoft.com/office/drawing/2014/main" id="{A28E48E7-8C96-4D3A-B979-5CBF5BD8261B}"/>
            </a:ext>
          </a:extLst>
        </xdr:cNvPr>
        <xdr:cNvSpPr/>
      </xdr:nvSpPr>
      <xdr:spPr>
        <a:xfrm>
          <a:off x="365127" y="2206627"/>
          <a:ext cx="1396998"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0">
              <a:solidFill>
                <a:srgbClr val="004C14"/>
              </a:solidFill>
            </a:rPr>
            <a:t>INICIO</a:t>
          </a:r>
        </a:p>
      </xdr:txBody>
    </xdr:sp>
    <xdr:clientData/>
  </xdr:twoCellAnchor>
  <xdr:twoCellAnchor>
    <xdr:from>
      <xdr:col>3</xdr:col>
      <xdr:colOff>68262</xdr:colOff>
      <xdr:row>3</xdr:row>
      <xdr:rowOff>203199</xdr:rowOff>
    </xdr:from>
    <xdr:to>
      <xdr:col>5</xdr:col>
      <xdr:colOff>214312</xdr:colOff>
      <xdr:row>4</xdr:row>
      <xdr:rowOff>150811</xdr:rowOff>
    </xdr:to>
    <xdr:sp macro="" textlink="">
      <xdr:nvSpPr>
        <xdr:cNvPr id="77" name="Rectángulo: esquinas redondeadas 76">
          <a:hlinkClick xmlns:r="http://schemas.openxmlformats.org/officeDocument/2006/relationships" r:id="rId3"/>
          <a:extLst>
            <a:ext uri="{FF2B5EF4-FFF2-40B4-BE49-F238E27FC236}">
              <a16:creationId xmlns:a16="http://schemas.microsoft.com/office/drawing/2014/main" id="{8F34A677-03FE-4DE2-9BA5-973C77EED435}"/>
            </a:ext>
          </a:extLst>
        </xdr:cNvPr>
        <xdr:cNvSpPr/>
      </xdr:nvSpPr>
      <xdr:spPr>
        <a:xfrm>
          <a:off x="1878012" y="2203449"/>
          <a:ext cx="1741488" cy="411956"/>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t>1.  </a:t>
          </a:r>
          <a:r>
            <a:rPr lang="es-CL" sz="1400"/>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80" name="Rectángulo: esquinas redondeadas 79">
          <a:hlinkClick xmlns:r="http://schemas.openxmlformats.org/officeDocument/2006/relationships" r:id="rId4"/>
          <a:extLst>
            <a:ext uri="{FF2B5EF4-FFF2-40B4-BE49-F238E27FC236}">
              <a16:creationId xmlns:a16="http://schemas.microsoft.com/office/drawing/2014/main" id="{D31F4908-4BA0-4B52-AE19-B59E48631B01}"/>
            </a:ext>
          </a:extLst>
        </xdr:cNvPr>
        <xdr:cNvSpPr/>
      </xdr:nvSpPr>
      <xdr:spPr>
        <a:xfrm>
          <a:off x="3683001" y="2198688"/>
          <a:ext cx="2333624"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82" name="Rectángulo: esquinas redondeadas 81">
          <a:hlinkClick xmlns:r="http://schemas.openxmlformats.org/officeDocument/2006/relationships" r:id="rId5"/>
          <a:extLst>
            <a:ext uri="{FF2B5EF4-FFF2-40B4-BE49-F238E27FC236}">
              <a16:creationId xmlns:a16="http://schemas.microsoft.com/office/drawing/2014/main" id="{E17B317C-7A9A-4428-9AAA-F402ED6FF8AF}"/>
            </a:ext>
          </a:extLst>
        </xdr:cNvPr>
        <xdr:cNvSpPr/>
      </xdr:nvSpPr>
      <xdr:spPr>
        <a:xfrm>
          <a:off x="6127751" y="2198688"/>
          <a:ext cx="1825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84" name="Rectángulo: esquinas redondeadas 83">
          <a:hlinkClick xmlns:r="http://schemas.openxmlformats.org/officeDocument/2006/relationships" r:id="rId6"/>
          <a:extLst>
            <a:ext uri="{FF2B5EF4-FFF2-40B4-BE49-F238E27FC236}">
              <a16:creationId xmlns:a16="http://schemas.microsoft.com/office/drawing/2014/main" id="{52BA7060-EB55-4E30-BDF3-3190D9DD4136}"/>
            </a:ext>
          </a:extLst>
        </xdr:cNvPr>
        <xdr:cNvSpPr/>
      </xdr:nvSpPr>
      <xdr:spPr>
        <a:xfrm>
          <a:off x="8056564" y="2206625"/>
          <a:ext cx="183356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85" name="Rectángulo: esquinas redondeadas 84">
          <a:hlinkClick xmlns:r="http://schemas.openxmlformats.org/officeDocument/2006/relationships" r:id="rId7"/>
          <a:extLst>
            <a:ext uri="{FF2B5EF4-FFF2-40B4-BE49-F238E27FC236}">
              <a16:creationId xmlns:a16="http://schemas.microsoft.com/office/drawing/2014/main" id="{49508ADD-3DCC-48E0-ACED-BA1B8EA137F2}"/>
            </a:ext>
          </a:extLst>
        </xdr:cNvPr>
        <xdr:cNvSpPr/>
      </xdr:nvSpPr>
      <xdr:spPr>
        <a:xfrm>
          <a:off x="9977442" y="2238375"/>
          <a:ext cx="1785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BB64C992-AC04-4885-BD79-CDF9556D202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87312</xdr:colOff>
      <xdr:row>1</xdr:row>
      <xdr:rowOff>801688</xdr:rowOff>
    </xdr:to>
    <xdr:sp macro="" textlink="">
      <xdr:nvSpPr>
        <xdr:cNvPr id="4" name="Diagrama de flujo: proceso alternativo 3">
          <a:extLst>
            <a:ext uri="{FF2B5EF4-FFF2-40B4-BE49-F238E27FC236}">
              <a16:creationId xmlns:a16="http://schemas.microsoft.com/office/drawing/2014/main" id="{C63BC9F6-9B5F-4391-BE6A-92E65BD4FE9B}"/>
            </a:ext>
          </a:extLst>
        </xdr:cNvPr>
        <xdr:cNvSpPr/>
      </xdr:nvSpPr>
      <xdr:spPr>
        <a:xfrm>
          <a:off x="326751" y="250978"/>
          <a:ext cx="97856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5" name="CuadroTexto 4">
          <a:extLst>
            <a:ext uri="{FF2B5EF4-FFF2-40B4-BE49-F238E27FC236}">
              <a16:creationId xmlns:a16="http://schemas.microsoft.com/office/drawing/2014/main" id="{2077F45D-107B-42A0-AF74-700A3EF11515}"/>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6" name="CuadroTexto 5">
          <a:extLst>
            <a:ext uri="{FF2B5EF4-FFF2-40B4-BE49-F238E27FC236}">
              <a16:creationId xmlns:a16="http://schemas.microsoft.com/office/drawing/2014/main" id="{F9BB5D86-BAB2-4627-B727-A942AC1050B1}"/>
            </a:ext>
          </a:extLst>
        </xdr:cNvPr>
        <xdr:cNvSpPr txBox="1"/>
      </xdr:nvSpPr>
      <xdr:spPr>
        <a:xfrm>
          <a:off x="333376" y="920751"/>
          <a:ext cx="7540624" cy="10477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IDENTIFICACIÓN CPHS</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7" name="CuadroTexto 6">
          <a:extLst>
            <a:ext uri="{FF2B5EF4-FFF2-40B4-BE49-F238E27FC236}">
              <a16:creationId xmlns:a16="http://schemas.microsoft.com/office/drawing/2014/main" id="{F675172B-65C4-467B-B11D-A84B13D50E6F}"/>
            </a:ext>
          </a:extLst>
        </xdr:cNvPr>
        <xdr:cNvSpPr txBox="1"/>
      </xdr:nvSpPr>
      <xdr:spPr>
        <a:xfrm>
          <a:off x="13557250" y="1658938"/>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a:t>
          </a:r>
          <a:r>
            <a:rPr lang="es-CL" sz="1100" b="0" baseline="0"/>
            <a:t>25</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8" name="Rectángulo: esquinas redondeadas 7">
          <a:extLst>
            <a:ext uri="{FF2B5EF4-FFF2-40B4-BE49-F238E27FC236}">
              <a16:creationId xmlns:a16="http://schemas.microsoft.com/office/drawing/2014/main" id="{1CE379EF-87A4-42E6-85BB-9B736B370E28}"/>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03BF7785-D584-4F35-8431-0025EA817B70}"/>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2</xdr:col>
      <xdr:colOff>1036637</xdr:colOff>
      <xdr:row>3</xdr:row>
      <xdr:rowOff>203199</xdr:rowOff>
    </xdr:from>
    <xdr:to>
      <xdr:col>5</xdr:col>
      <xdr:colOff>15875</xdr:colOff>
      <xdr:row>4</xdr:row>
      <xdr:rowOff>150811</xdr:rowOff>
    </xdr:to>
    <xdr:sp macro="" textlink="">
      <xdr:nvSpPr>
        <xdr:cNvPr id="10" name="Rectángulo: esquinas redondeadas 9">
          <a:extLst>
            <a:ext uri="{FF2B5EF4-FFF2-40B4-BE49-F238E27FC236}">
              <a16:creationId xmlns:a16="http://schemas.microsoft.com/office/drawing/2014/main" id="{03DF7675-7EDA-42CE-99F8-1239EC670362}"/>
            </a:ext>
          </a:extLst>
        </xdr:cNvPr>
        <xdr:cNvSpPr/>
      </xdr:nvSpPr>
      <xdr:spPr>
        <a:xfrm>
          <a:off x="2243137" y="2203449"/>
          <a:ext cx="1725613" cy="415925"/>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solidFill>
                <a:srgbClr val="004C14"/>
              </a:solidFill>
            </a:rPr>
            <a:t>1.  </a:t>
          </a:r>
          <a:r>
            <a:rPr lang="es-CL" sz="1400" b="0">
              <a:solidFill>
                <a:srgbClr val="004C14"/>
              </a:solidFill>
            </a:rPr>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1" name="Rectángulo: esquinas redondeadas 10">
          <a:hlinkClick xmlns:r="http://schemas.openxmlformats.org/officeDocument/2006/relationships" r:id="rId3"/>
          <a:extLst>
            <a:ext uri="{FF2B5EF4-FFF2-40B4-BE49-F238E27FC236}">
              <a16:creationId xmlns:a16="http://schemas.microsoft.com/office/drawing/2014/main" id="{0ED1AB2B-3874-4107-8B07-2447B809BD7C}"/>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2" name="Rectángulo: esquinas redondeadas 11">
          <a:hlinkClick xmlns:r="http://schemas.openxmlformats.org/officeDocument/2006/relationships" r:id="rId4"/>
          <a:extLst>
            <a:ext uri="{FF2B5EF4-FFF2-40B4-BE49-F238E27FC236}">
              <a16:creationId xmlns:a16="http://schemas.microsoft.com/office/drawing/2014/main" id="{3552427E-1809-489E-BFE8-2E19E22A9A9B}"/>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3" name="Rectángulo: esquinas redondeadas 12">
          <a:hlinkClick xmlns:r="http://schemas.openxmlformats.org/officeDocument/2006/relationships" r:id="rId5"/>
          <a:extLst>
            <a:ext uri="{FF2B5EF4-FFF2-40B4-BE49-F238E27FC236}">
              <a16:creationId xmlns:a16="http://schemas.microsoft.com/office/drawing/2014/main" id="{613E03AF-A782-46CF-A0D0-31F377FE4041}"/>
            </a:ext>
          </a:extLst>
        </xdr:cNvPr>
        <xdr:cNvSpPr/>
      </xdr:nvSpPr>
      <xdr:spPr>
        <a:xfrm>
          <a:off x="8045451" y="2206625"/>
          <a:ext cx="182880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4" name="Rectángulo: esquinas redondeadas 13">
          <a:hlinkClick xmlns:r="http://schemas.openxmlformats.org/officeDocument/2006/relationships" r:id="rId6"/>
          <a:extLst>
            <a:ext uri="{FF2B5EF4-FFF2-40B4-BE49-F238E27FC236}">
              <a16:creationId xmlns:a16="http://schemas.microsoft.com/office/drawing/2014/main" id="{75FC9DC4-BB2E-4345-ADBE-02DCA867E977}"/>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5D725B38-45F3-47C9-AE60-444E33D76F7C}"/>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C952D663-5C45-49F6-A5EA-7F71AC8E3C2C}"/>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83535A01-2830-440A-9A03-506EDC632A3A}"/>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3FB5C9B1-A6C3-41E3-A979-4D0F6A81D405}"/>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PAUTA DE EVALUACIÓN</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51AACC95-E422-417F-99DE-7C932AF6F8B5}"/>
            </a:ext>
          </a:extLst>
        </xdr:cNvPr>
        <xdr:cNvSpPr txBox="1"/>
      </xdr:nvSpPr>
      <xdr:spPr>
        <a:xfrm>
          <a:off x="13535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a:t>
          </a:r>
          <a:r>
            <a:rPr lang="es-CL" sz="1100" b="0" baseline="0"/>
            <a:t>25</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7F7652C8-7219-4E89-8C4B-3860B6E99420}"/>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F6434DAB-4320-4970-978B-12EA3A0F5D09}"/>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154214</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6159B0C6-8ED6-4928-A4F5-ACDA1D27D962}"/>
            </a:ext>
          </a:extLst>
        </xdr:cNvPr>
        <xdr:cNvSpPr/>
      </xdr:nvSpPr>
      <xdr:spPr>
        <a:xfrm>
          <a:off x="1876651" y="2211160"/>
          <a:ext cx="1679349"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a:solidFill>
                <a:schemeClr val="lt1"/>
              </a:solidFill>
              <a:latin typeface="+mn-lt"/>
              <a:ea typeface="+mn-ea"/>
              <a:cs typeface="+mn-cs"/>
            </a:rPr>
            <a:t>1.  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extLst>
            <a:ext uri="{FF2B5EF4-FFF2-40B4-BE49-F238E27FC236}">
              <a16:creationId xmlns:a16="http://schemas.microsoft.com/office/drawing/2014/main" id="{32C294F7-5BFF-4038-835F-1EF1FA73CE85}"/>
            </a:ext>
          </a:extLst>
        </xdr:cNvPr>
        <xdr:cNvSpPr/>
      </xdr:nvSpPr>
      <xdr:spPr>
        <a:xfrm>
          <a:off x="3679826" y="2198688"/>
          <a:ext cx="2328861"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2.  </a:t>
          </a:r>
          <a:r>
            <a:rPr lang="es-CL" sz="1400" b="0" i="0">
              <a:solidFill>
                <a:srgbClr val="004C14"/>
              </a:solidFill>
              <a:latin typeface="+mn-lt"/>
              <a:ea typeface="+mn-ea"/>
              <a:cs typeface="+mn-cs"/>
            </a:rPr>
            <a:t>PAUTA DE EVALUACION</a:t>
          </a:r>
          <a:endParaRPr lang="es-CL" sz="2000" b="0" i="0">
            <a:solidFill>
              <a:srgbClr val="004C14"/>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95FCFACF-CE86-4CCE-B00B-609BBED0CC84}"/>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6CBA968A-26E4-4D20-B5DF-8C79F1575979}"/>
            </a:ext>
          </a:extLst>
        </xdr:cNvPr>
        <xdr:cNvSpPr/>
      </xdr:nvSpPr>
      <xdr:spPr>
        <a:xfrm>
          <a:off x="8045451" y="2206625"/>
          <a:ext cx="182880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3368143-BFC0-4C4E-850D-BB9DBF6E96F3}"/>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AB9A6D8F-3597-4876-9279-252C94BE9E49}"/>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698500</xdr:colOff>
      <xdr:row>1</xdr:row>
      <xdr:rowOff>801688</xdr:rowOff>
    </xdr:to>
    <xdr:sp macro="" textlink="">
      <xdr:nvSpPr>
        <xdr:cNvPr id="3" name="Diagrama de flujo: proceso alternativo 2">
          <a:extLst>
            <a:ext uri="{FF2B5EF4-FFF2-40B4-BE49-F238E27FC236}">
              <a16:creationId xmlns:a16="http://schemas.microsoft.com/office/drawing/2014/main" id="{B028B02D-E513-44ED-A264-A05372EC4542}"/>
            </a:ext>
          </a:extLst>
        </xdr:cNvPr>
        <xdr:cNvSpPr/>
      </xdr:nvSpPr>
      <xdr:spPr>
        <a:xfrm>
          <a:off x="326751" y="250978"/>
          <a:ext cx="9809437"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508000</xdr:colOff>
      <xdr:row>1</xdr:row>
      <xdr:rowOff>762003</xdr:rowOff>
    </xdr:to>
    <xdr:sp macro="" textlink="">
      <xdr:nvSpPr>
        <xdr:cNvPr id="4" name="CuadroTexto 3">
          <a:extLst>
            <a:ext uri="{FF2B5EF4-FFF2-40B4-BE49-F238E27FC236}">
              <a16:creationId xmlns:a16="http://schemas.microsoft.com/office/drawing/2014/main" id="{ECA65633-2426-4DDA-8B24-ABC003F57B0C}"/>
            </a:ext>
          </a:extLst>
        </xdr:cNvPr>
        <xdr:cNvSpPr txBox="1"/>
      </xdr:nvSpPr>
      <xdr:spPr>
        <a:xfrm>
          <a:off x="493438" y="298607"/>
          <a:ext cx="9452250"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DCF5AF57-FF35-49B2-AAA6-DBC8711AE2F9}"/>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97106857-D8FB-4959-82A9-EC0664DB3691}"/>
            </a:ext>
          </a:extLst>
        </xdr:cNvPr>
        <xdr:cNvSpPr txBox="1"/>
      </xdr:nvSpPr>
      <xdr:spPr>
        <a:xfrm>
          <a:off x="13154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158749</xdr:colOff>
      <xdr:row>3</xdr:row>
      <xdr:rowOff>79375</xdr:rowOff>
    </xdr:from>
    <xdr:to>
      <xdr:col>19</xdr:col>
      <xdr:colOff>15874</xdr:colOff>
      <xdr:row>4</xdr:row>
      <xdr:rowOff>254000</xdr:rowOff>
    </xdr:to>
    <xdr:sp macro="" textlink="">
      <xdr:nvSpPr>
        <xdr:cNvPr id="7" name="Rectángulo: esquinas redondeadas 6">
          <a:extLst>
            <a:ext uri="{FF2B5EF4-FFF2-40B4-BE49-F238E27FC236}">
              <a16:creationId xmlns:a16="http://schemas.microsoft.com/office/drawing/2014/main" id="{204654B7-0D18-4206-9549-1809BA7DAD0B}"/>
            </a:ext>
          </a:extLst>
        </xdr:cNvPr>
        <xdr:cNvSpPr/>
      </xdr:nvSpPr>
      <xdr:spPr>
        <a:xfrm>
          <a:off x="158749" y="2079625"/>
          <a:ext cx="13604875"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extLst>
            <a:ext uri="{FF2B5EF4-FFF2-40B4-BE49-F238E27FC236}">
              <a16:creationId xmlns:a16="http://schemas.microsoft.com/office/drawing/2014/main" id="{E10F29F8-D1C2-4A0C-963E-B12E2F5ABB0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extLst>
            <a:ext uri="{FF2B5EF4-FFF2-40B4-BE49-F238E27FC236}">
              <a16:creationId xmlns:a16="http://schemas.microsoft.com/office/drawing/2014/main" id="{9A6129BB-8321-4E38-BDE8-04A9499103D3}"/>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extLst>
            <a:ext uri="{FF2B5EF4-FFF2-40B4-BE49-F238E27FC236}">
              <a16:creationId xmlns:a16="http://schemas.microsoft.com/office/drawing/2014/main" id="{747C3F3D-5F16-461E-A4B2-E20485C5FB47}"/>
            </a:ext>
          </a:extLst>
        </xdr:cNvPr>
        <xdr:cNvSpPr/>
      </xdr:nvSpPr>
      <xdr:spPr>
        <a:xfrm>
          <a:off x="3679826" y="2198688"/>
          <a:ext cx="24114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extLst>
            <a:ext uri="{FF2B5EF4-FFF2-40B4-BE49-F238E27FC236}">
              <a16:creationId xmlns:a16="http://schemas.microsoft.com/office/drawing/2014/main" id="{5540ABFC-4D8A-4CF8-9937-9C45963D7B25}"/>
            </a:ext>
          </a:extLst>
        </xdr:cNvPr>
        <xdr:cNvSpPr/>
      </xdr:nvSpPr>
      <xdr:spPr>
        <a:xfrm>
          <a:off x="6202363" y="2198688"/>
          <a:ext cx="1454150"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extLst>
            <a:ext uri="{FF2B5EF4-FFF2-40B4-BE49-F238E27FC236}">
              <a16:creationId xmlns:a16="http://schemas.microsoft.com/office/drawing/2014/main" id="{A4113FDC-5662-4028-9307-4BA9926B73CD}"/>
            </a:ext>
          </a:extLst>
        </xdr:cNvPr>
        <xdr:cNvSpPr/>
      </xdr:nvSpPr>
      <xdr:spPr>
        <a:xfrm>
          <a:off x="7759701" y="2206625"/>
          <a:ext cx="17335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extLst>
            <a:ext uri="{FF2B5EF4-FFF2-40B4-BE49-F238E27FC236}">
              <a16:creationId xmlns:a16="http://schemas.microsoft.com/office/drawing/2014/main" id="{60502487-DCED-4D5F-86F3-4E7FA7CA6A13}"/>
            </a:ext>
          </a:extLst>
        </xdr:cNvPr>
        <xdr:cNvSpPr/>
      </xdr:nvSpPr>
      <xdr:spPr>
        <a:xfrm>
          <a:off x="9580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4" name="Rectángulo: esquinas redondeadas 13">
          <a:extLst>
            <a:ext uri="{FF2B5EF4-FFF2-40B4-BE49-F238E27FC236}">
              <a16:creationId xmlns:a16="http://schemas.microsoft.com/office/drawing/2014/main" id="{027A6A41-3A00-4B50-8A29-A14D89FF82E4}"/>
            </a:ext>
          </a:extLst>
        </xdr:cNvPr>
        <xdr:cNvSpPr/>
      </xdr:nvSpPr>
      <xdr:spPr>
        <a:xfrm>
          <a:off x="11490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twoCellAnchor>
    <xdr:from>
      <xdr:col>1</xdr:col>
      <xdr:colOff>15875</xdr:colOff>
      <xdr:row>0</xdr:row>
      <xdr:rowOff>103188</xdr:rowOff>
    </xdr:from>
    <xdr:to>
      <xdr:col>19</xdr:col>
      <xdr:colOff>15875</xdr:colOff>
      <xdr:row>2</xdr:row>
      <xdr:rowOff>11883</xdr:rowOff>
    </xdr:to>
    <xdr:pic>
      <xdr:nvPicPr>
        <xdr:cNvPr id="29" name="Imagen 28">
          <a:extLst>
            <a:ext uri="{FF2B5EF4-FFF2-40B4-BE49-F238E27FC236}">
              <a16:creationId xmlns:a16="http://schemas.microsoft.com/office/drawing/2014/main" id="{C53EBF33-533A-42E3-81A0-06071868A6B6}"/>
            </a:ext>
          </a:extLst>
        </xdr:cNvPr>
        <xdr:cNvPicPr>
          <a:picLocks noChangeAspect="1"/>
        </xdr:cNvPicPr>
      </xdr:nvPicPr>
      <xdr:blipFill rotWithShape="1">
        <a:blip xmlns:r="http://schemas.openxmlformats.org/officeDocument/2006/relationships" r:embed="rId1"/>
        <a:srcRect l="6966"/>
        <a:stretch/>
      </xdr:blipFill>
      <xdr:spPr>
        <a:xfrm>
          <a:off x="225425" y="103188"/>
          <a:ext cx="14522450" cy="1858145"/>
        </a:xfrm>
        <a:prstGeom prst="rect">
          <a:avLst/>
        </a:prstGeom>
      </xdr:spPr>
    </xdr:pic>
    <xdr:clientData/>
  </xdr:twoCellAnchor>
  <xdr:twoCellAnchor>
    <xdr:from>
      <xdr:col>1</xdr:col>
      <xdr:colOff>120375</xdr:colOff>
      <xdr:row>1</xdr:row>
      <xdr:rowOff>116040</xdr:rowOff>
    </xdr:from>
    <xdr:to>
      <xdr:col>13</xdr:col>
      <xdr:colOff>87312</xdr:colOff>
      <xdr:row>1</xdr:row>
      <xdr:rowOff>801688</xdr:rowOff>
    </xdr:to>
    <xdr:sp macro="" textlink="">
      <xdr:nvSpPr>
        <xdr:cNvPr id="30" name="Diagrama de flujo: proceso alternativo 29">
          <a:extLst>
            <a:ext uri="{FF2B5EF4-FFF2-40B4-BE49-F238E27FC236}">
              <a16:creationId xmlns:a16="http://schemas.microsoft.com/office/drawing/2014/main" id="{0E656FFC-F8F5-4C17-99B3-5E4276EF357D}"/>
            </a:ext>
          </a:extLst>
        </xdr:cNvPr>
        <xdr:cNvSpPr/>
      </xdr:nvSpPr>
      <xdr:spPr>
        <a:xfrm>
          <a:off x="326750" y="250978"/>
          <a:ext cx="9872937"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31" name="CuadroTexto 30">
          <a:extLst>
            <a:ext uri="{FF2B5EF4-FFF2-40B4-BE49-F238E27FC236}">
              <a16:creationId xmlns:a16="http://schemas.microsoft.com/office/drawing/2014/main" id="{5F2E9A40-54B9-452A-9AAD-E41FE6FE1452}"/>
            </a:ext>
          </a:extLst>
        </xdr:cNvPr>
        <xdr:cNvSpPr txBox="1"/>
      </xdr:nvSpPr>
      <xdr:spPr>
        <a:xfrm>
          <a:off x="496614" y="297019"/>
          <a:ext cx="94760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32" name="CuadroTexto 31">
          <a:extLst>
            <a:ext uri="{FF2B5EF4-FFF2-40B4-BE49-F238E27FC236}">
              <a16:creationId xmlns:a16="http://schemas.microsoft.com/office/drawing/2014/main" id="{9A03EC7B-1A1D-4B5E-ACFC-DFC0F59D54EB}"/>
            </a:ext>
          </a:extLst>
        </xdr:cNvPr>
        <xdr:cNvSpPr txBox="1"/>
      </xdr:nvSpPr>
      <xdr:spPr>
        <a:xfrm>
          <a:off x="336551" y="919163"/>
          <a:ext cx="76088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33" name="CuadroTexto 32">
          <a:extLst>
            <a:ext uri="{FF2B5EF4-FFF2-40B4-BE49-F238E27FC236}">
              <a16:creationId xmlns:a16="http://schemas.microsoft.com/office/drawing/2014/main" id="{1377657E-1D0A-4CDD-B1CE-63617689E7F6}"/>
            </a:ext>
          </a:extLst>
        </xdr:cNvPr>
        <xdr:cNvSpPr txBox="1"/>
      </xdr:nvSpPr>
      <xdr:spPr>
        <a:xfrm>
          <a:off x="13522325" y="1657350"/>
          <a:ext cx="13208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a:t>
          </a:r>
          <a:r>
            <a:rPr lang="es-CL" sz="1100" b="0" baseline="0"/>
            <a:t>25</a:t>
          </a:r>
          <a:endParaRPr lang="es-CL" sz="1100" b="0"/>
        </a:p>
      </xdr:txBody>
    </xdr:sp>
    <xdr:clientData/>
  </xdr:twoCellAnchor>
  <xdr:twoCellAnchor>
    <xdr:from>
      <xdr:col>0</xdr:col>
      <xdr:colOff>158750</xdr:colOff>
      <xdr:row>3</xdr:row>
      <xdr:rowOff>79375</xdr:rowOff>
    </xdr:from>
    <xdr:to>
      <xdr:col>19</xdr:col>
      <xdr:colOff>31750</xdr:colOff>
      <xdr:row>4</xdr:row>
      <xdr:rowOff>254000</xdr:rowOff>
    </xdr:to>
    <xdr:sp macro="" textlink="">
      <xdr:nvSpPr>
        <xdr:cNvPr id="34" name="Rectángulo: esquinas redondeadas 33">
          <a:extLst>
            <a:ext uri="{FF2B5EF4-FFF2-40B4-BE49-F238E27FC236}">
              <a16:creationId xmlns:a16="http://schemas.microsoft.com/office/drawing/2014/main" id="{FFB4D540-0CD9-4442-BCFC-01FFE8E0C799}"/>
            </a:ext>
          </a:extLst>
        </xdr:cNvPr>
        <xdr:cNvSpPr/>
      </xdr:nvSpPr>
      <xdr:spPr>
        <a:xfrm>
          <a:off x="158750" y="2079625"/>
          <a:ext cx="14605000"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35" name="Rectángulo: esquinas redondeadas 34">
          <a:hlinkClick xmlns:r="http://schemas.openxmlformats.org/officeDocument/2006/relationships" r:id="rId2"/>
          <a:extLst>
            <a:ext uri="{FF2B5EF4-FFF2-40B4-BE49-F238E27FC236}">
              <a16:creationId xmlns:a16="http://schemas.microsoft.com/office/drawing/2014/main" id="{E5739508-4546-42DC-8854-F1A83A2A846F}"/>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21167</xdr:colOff>
      <xdr:row>3</xdr:row>
      <xdr:rowOff>206374</xdr:rowOff>
    </xdr:from>
    <xdr:to>
      <xdr:col>5</xdr:col>
      <xdr:colOff>182562</xdr:colOff>
      <xdr:row>4</xdr:row>
      <xdr:rowOff>150811</xdr:rowOff>
    </xdr:to>
    <xdr:sp macro="" textlink="">
      <xdr:nvSpPr>
        <xdr:cNvPr id="36" name="Rectángulo: esquinas redondeadas 35">
          <a:hlinkClick xmlns:r="http://schemas.openxmlformats.org/officeDocument/2006/relationships" r:id="rId3"/>
          <a:extLst>
            <a:ext uri="{FF2B5EF4-FFF2-40B4-BE49-F238E27FC236}">
              <a16:creationId xmlns:a16="http://schemas.microsoft.com/office/drawing/2014/main" id="{EB43173B-95E9-4451-9C81-3B9F1EDB28D3}"/>
            </a:ext>
          </a:extLst>
        </xdr:cNvPr>
        <xdr:cNvSpPr/>
      </xdr:nvSpPr>
      <xdr:spPr>
        <a:xfrm>
          <a:off x="1830917" y="2206624"/>
          <a:ext cx="176159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37" name="Rectángulo: esquinas redondeadas 36">
          <a:hlinkClick xmlns:r="http://schemas.openxmlformats.org/officeDocument/2006/relationships" r:id="rId4"/>
          <a:extLst>
            <a:ext uri="{FF2B5EF4-FFF2-40B4-BE49-F238E27FC236}">
              <a16:creationId xmlns:a16="http://schemas.microsoft.com/office/drawing/2014/main" id="{97B87341-E62B-4233-8107-8C45FE7E0DE9}"/>
            </a:ext>
          </a:extLst>
        </xdr:cNvPr>
        <xdr:cNvSpPr/>
      </xdr:nvSpPr>
      <xdr:spPr>
        <a:xfrm>
          <a:off x="3679826" y="2198688"/>
          <a:ext cx="27797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309562</xdr:colOff>
      <xdr:row>3</xdr:row>
      <xdr:rowOff>198438</xdr:rowOff>
    </xdr:from>
    <xdr:to>
      <xdr:col>10</xdr:col>
      <xdr:colOff>611187</xdr:colOff>
      <xdr:row>4</xdr:row>
      <xdr:rowOff>142875</xdr:rowOff>
    </xdr:to>
    <xdr:sp macro="" textlink="">
      <xdr:nvSpPr>
        <xdr:cNvPr id="38" name="Rectángulo: esquinas redondeadas 37">
          <a:extLst>
            <a:ext uri="{FF2B5EF4-FFF2-40B4-BE49-F238E27FC236}">
              <a16:creationId xmlns:a16="http://schemas.microsoft.com/office/drawing/2014/main" id="{300BE6BB-691E-4601-9CA0-883D80B56469}"/>
            </a:ext>
          </a:extLst>
        </xdr:cNvPr>
        <xdr:cNvSpPr/>
      </xdr:nvSpPr>
      <xdr:spPr>
        <a:xfrm>
          <a:off x="6570662" y="2198688"/>
          <a:ext cx="1533525"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11</xdr:col>
      <xdr:colOff>23813</xdr:colOff>
      <xdr:row>3</xdr:row>
      <xdr:rowOff>198438</xdr:rowOff>
    </xdr:from>
    <xdr:to>
      <xdr:col>13</xdr:col>
      <xdr:colOff>285750</xdr:colOff>
      <xdr:row>4</xdr:row>
      <xdr:rowOff>142875</xdr:rowOff>
    </xdr:to>
    <xdr:sp macro="" textlink="">
      <xdr:nvSpPr>
        <xdr:cNvPr id="39" name="Rectángulo: esquinas redondeadas 38">
          <a:hlinkClick xmlns:r="http://schemas.openxmlformats.org/officeDocument/2006/relationships" r:id="rId5"/>
          <a:extLst>
            <a:ext uri="{FF2B5EF4-FFF2-40B4-BE49-F238E27FC236}">
              <a16:creationId xmlns:a16="http://schemas.microsoft.com/office/drawing/2014/main" id="{15AF5283-66EF-4B1A-8B4E-2F962CB0AF5A}"/>
            </a:ext>
          </a:extLst>
        </xdr:cNvPr>
        <xdr:cNvSpPr/>
      </xdr:nvSpPr>
      <xdr:spPr>
        <a:xfrm>
          <a:off x="8221663" y="2198688"/>
          <a:ext cx="1862137"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388942</xdr:colOff>
      <xdr:row>3</xdr:row>
      <xdr:rowOff>198438</xdr:rowOff>
    </xdr:from>
    <xdr:to>
      <xdr:col>15</xdr:col>
      <xdr:colOff>666750</xdr:colOff>
      <xdr:row>4</xdr:row>
      <xdr:rowOff>142875</xdr:rowOff>
    </xdr:to>
    <xdr:sp macro="" textlink="">
      <xdr:nvSpPr>
        <xdr:cNvPr id="40" name="Rectángulo: esquinas redondeadas 39">
          <a:hlinkClick xmlns:r="http://schemas.openxmlformats.org/officeDocument/2006/relationships" r:id="rId6"/>
          <a:extLst>
            <a:ext uri="{FF2B5EF4-FFF2-40B4-BE49-F238E27FC236}">
              <a16:creationId xmlns:a16="http://schemas.microsoft.com/office/drawing/2014/main" id="{270AECFB-4184-4D2B-A017-9EA7CB9E42F0}"/>
            </a:ext>
          </a:extLst>
        </xdr:cNvPr>
        <xdr:cNvSpPr/>
      </xdr:nvSpPr>
      <xdr:spPr>
        <a:xfrm>
          <a:off x="10186992" y="2198688"/>
          <a:ext cx="1878008"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2CD4F336-2DF1-4550-B8F0-5728B305260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120375</xdr:colOff>
      <xdr:row>1</xdr:row>
      <xdr:rowOff>116040</xdr:rowOff>
    </xdr:from>
    <xdr:to>
      <xdr:col>13</xdr:col>
      <xdr:colOff>658811</xdr:colOff>
      <xdr:row>1</xdr:row>
      <xdr:rowOff>801688</xdr:rowOff>
    </xdr:to>
    <xdr:sp macro="" textlink="">
      <xdr:nvSpPr>
        <xdr:cNvPr id="3" name="Diagrama de flujo: proceso alternativo 2">
          <a:extLst>
            <a:ext uri="{FF2B5EF4-FFF2-40B4-BE49-F238E27FC236}">
              <a16:creationId xmlns:a16="http://schemas.microsoft.com/office/drawing/2014/main" id="{6715130F-2CE1-496A-9485-92840465CD9B}"/>
            </a:ext>
          </a:extLst>
        </xdr:cNvPr>
        <xdr:cNvSpPr/>
      </xdr:nvSpPr>
      <xdr:spPr>
        <a:xfrm>
          <a:off x="326750" y="250978"/>
          <a:ext cx="976974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508000</xdr:colOff>
      <xdr:row>1</xdr:row>
      <xdr:rowOff>762003</xdr:rowOff>
    </xdr:to>
    <xdr:sp macro="" textlink="">
      <xdr:nvSpPr>
        <xdr:cNvPr id="4" name="CuadroTexto 3">
          <a:extLst>
            <a:ext uri="{FF2B5EF4-FFF2-40B4-BE49-F238E27FC236}">
              <a16:creationId xmlns:a16="http://schemas.microsoft.com/office/drawing/2014/main" id="{D3A0DA0E-DA3C-4432-8B02-D5018A87D4CA}"/>
            </a:ext>
          </a:extLst>
        </xdr:cNvPr>
        <xdr:cNvSpPr txBox="1"/>
      </xdr:nvSpPr>
      <xdr:spPr>
        <a:xfrm>
          <a:off x="493438" y="298607"/>
          <a:ext cx="9452250"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E126F590-FD5D-434E-B772-735718714B1D}"/>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PLAN DE ACCIÓN</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CE610A75-CEF5-4C03-9066-71AB631440B0}"/>
            </a:ext>
          </a:extLst>
        </xdr:cNvPr>
        <xdr:cNvSpPr txBox="1"/>
      </xdr:nvSpPr>
      <xdr:spPr>
        <a:xfrm>
          <a:off x="13535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a:t>
          </a:r>
          <a:r>
            <a:rPr lang="es-CL" sz="1100" b="0" baseline="0"/>
            <a:t>25</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CF3A9C59-5428-42CC-9B22-7CAB10F57289}"/>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C57CDE96-38C5-4F2F-9D19-E3293C77A9F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23812</xdr:colOff>
      <xdr:row>3</xdr:row>
      <xdr:rowOff>203199</xdr:rowOff>
    </xdr:from>
    <xdr:to>
      <xdr:col>5</xdr:col>
      <xdr:colOff>179387</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A9FE0D08-344F-44C3-93EA-3BC0AAB1677A}"/>
            </a:ext>
          </a:extLst>
        </xdr:cNvPr>
        <xdr:cNvSpPr/>
      </xdr:nvSpPr>
      <xdr:spPr>
        <a:xfrm>
          <a:off x="1833562" y="2203449"/>
          <a:ext cx="1751013" cy="411956"/>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ACC11D40-E973-4EC6-9742-F168706B131F}"/>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9A3A4389-7002-4A7A-9BBE-1D26F4BA2063}"/>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extLst>
            <a:ext uri="{FF2B5EF4-FFF2-40B4-BE49-F238E27FC236}">
              <a16:creationId xmlns:a16="http://schemas.microsoft.com/office/drawing/2014/main" id="{D279903D-DCC6-4560-B37E-BC044BED9A47}"/>
            </a:ext>
          </a:extLst>
        </xdr:cNvPr>
        <xdr:cNvSpPr/>
      </xdr:nvSpPr>
      <xdr:spPr>
        <a:xfrm>
          <a:off x="8045451" y="2206625"/>
          <a:ext cx="1828800"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4. </a:t>
          </a:r>
          <a:r>
            <a:rPr lang="es-CL" sz="1400" b="0" i="0">
              <a:solidFill>
                <a:srgbClr val="004C14"/>
              </a:solidFill>
              <a:latin typeface="+mn-lt"/>
              <a:ea typeface="+mn-ea"/>
              <a:cs typeface="+mn-cs"/>
            </a:rPr>
            <a:t>PLAN DE ACCIÓN</a:t>
          </a:r>
          <a:endParaRPr lang="es-CL" sz="2000" b="0" i="0">
            <a:solidFill>
              <a:srgbClr val="004C14"/>
            </a:solidFill>
            <a:latin typeface="+mn-lt"/>
            <a:ea typeface="+mn-ea"/>
            <a:cs typeface="+mn-cs"/>
          </a:endParaRP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D6BB5EA4-3D2C-4F25-988C-15FE9A141B9D}"/>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190501</xdr:colOff>
      <xdr:row>0</xdr:row>
      <xdr:rowOff>71438</xdr:rowOff>
    </xdr:from>
    <xdr:to>
      <xdr:col>19</xdr:col>
      <xdr:colOff>896938</xdr:colOff>
      <xdr:row>1</xdr:row>
      <xdr:rowOff>1797820</xdr:rowOff>
    </xdr:to>
    <xdr:pic>
      <xdr:nvPicPr>
        <xdr:cNvPr id="2" name="Imagen 1">
          <a:extLst>
            <a:ext uri="{FF2B5EF4-FFF2-40B4-BE49-F238E27FC236}">
              <a16:creationId xmlns:a16="http://schemas.microsoft.com/office/drawing/2014/main" id="{E615F39F-F35B-4FDB-AFEC-59E605314395}"/>
            </a:ext>
          </a:extLst>
        </xdr:cNvPr>
        <xdr:cNvPicPr>
          <a:picLocks noChangeAspect="1"/>
        </xdr:cNvPicPr>
      </xdr:nvPicPr>
      <xdr:blipFill rotWithShape="1">
        <a:blip xmlns:r="http://schemas.openxmlformats.org/officeDocument/2006/relationships" r:embed="rId1"/>
        <a:srcRect l="6966"/>
        <a:stretch/>
      </xdr:blipFill>
      <xdr:spPr>
        <a:xfrm>
          <a:off x="190501" y="71438"/>
          <a:ext cx="13747750" cy="1861320"/>
        </a:xfrm>
        <a:prstGeom prst="rect">
          <a:avLst/>
        </a:prstGeom>
      </xdr:spPr>
    </xdr:pic>
    <xdr:clientData/>
  </xdr:twoCellAnchor>
  <xdr:twoCellAnchor>
    <xdr:from>
      <xdr:col>1</xdr:col>
      <xdr:colOff>120376</xdr:colOff>
      <xdr:row>1</xdr:row>
      <xdr:rowOff>116040</xdr:rowOff>
    </xdr:from>
    <xdr:to>
      <xdr:col>13</xdr:col>
      <xdr:colOff>158750</xdr:colOff>
      <xdr:row>1</xdr:row>
      <xdr:rowOff>801688</xdr:rowOff>
    </xdr:to>
    <xdr:sp macro="" textlink="">
      <xdr:nvSpPr>
        <xdr:cNvPr id="3" name="Diagrama de flujo: proceso alternativo 2">
          <a:extLst>
            <a:ext uri="{FF2B5EF4-FFF2-40B4-BE49-F238E27FC236}">
              <a16:creationId xmlns:a16="http://schemas.microsoft.com/office/drawing/2014/main" id="{D0A9B41D-B933-49C7-BD47-395B7CF813CF}"/>
            </a:ext>
          </a:extLst>
        </xdr:cNvPr>
        <xdr:cNvSpPr/>
      </xdr:nvSpPr>
      <xdr:spPr>
        <a:xfrm>
          <a:off x="326751" y="250978"/>
          <a:ext cx="9841187"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571500</xdr:colOff>
      <xdr:row>1</xdr:row>
      <xdr:rowOff>762003</xdr:rowOff>
    </xdr:to>
    <xdr:sp macro="" textlink="">
      <xdr:nvSpPr>
        <xdr:cNvPr id="4" name="CuadroTexto 3">
          <a:extLst>
            <a:ext uri="{FF2B5EF4-FFF2-40B4-BE49-F238E27FC236}">
              <a16:creationId xmlns:a16="http://schemas.microsoft.com/office/drawing/2014/main" id="{4E6C507D-53B6-42FA-BB90-715D8F65DC76}"/>
            </a:ext>
          </a:extLst>
        </xdr:cNvPr>
        <xdr:cNvSpPr txBox="1"/>
      </xdr:nvSpPr>
      <xdr:spPr>
        <a:xfrm>
          <a:off x="493438" y="298607"/>
          <a:ext cx="9603062"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4B20825A-9FBC-4F22-8D42-15A6E20E4617}"/>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CURSOS  CPHS</a:t>
          </a:r>
        </a:p>
      </xdr:txBody>
    </xdr:sp>
    <xdr:clientData/>
  </xdr:twoCellAnchor>
  <xdr:twoCellAnchor>
    <xdr:from>
      <xdr:col>17</xdr:col>
      <xdr:colOff>523875</xdr:colOff>
      <xdr:row>1</xdr:row>
      <xdr:rowOff>1524000</xdr:rowOff>
    </xdr:from>
    <xdr:to>
      <xdr:col>19</xdr:col>
      <xdr:colOff>349250</xdr:colOff>
      <xdr:row>1</xdr:row>
      <xdr:rowOff>1738312</xdr:rowOff>
    </xdr:to>
    <xdr:sp macro="" textlink="">
      <xdr:nvSpPr>
        <xdr:cNvPr id="6" name="CuadroTexto 5">
          <a:extLst>
            <a:ext uri="{FF2B5EF4-FFF2-40B4-BE49-F238E27FC236}">
              <a16:creationId xmlns:a16="http://schemas.microsoft.com/office/drawing/2014/main" id="{9C3DAF36-73CC-435D-8845-8EB260D1325D}"/>
            </a:ext>
          </a:extLst>
        </xdr:cNvPr>
        <xdr:cNvSpPr txBox="1"/>
      </xdr:nvSpPr>
      <xdr:spPr>
        <a:xfrm>
          <a:off x="12620625" y="1658938"/>
          <a:ext cx="769938"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a:t>
          </a:r>
          <a:r>
            <a:rPr lang="es-CL" sz="1100" b="0" baseline="0"/>
            <a:t>25</a:t>
          </a:r>
          <a:endParaRPr lang="es-CL" sz="1100" b="0"/>
        </a:p>
      </xdr:txBody>
    </xdr:sp>
    <xdr:clientData/>
  </xdr:twoCellAnchor>
  <xdr:twoCellAnchor>
    <xdr:from>
      <xdr:col>0</xdr:col>
      <xdr:colOff>158750</xdr:colOff>
      <xdr:row>3</xdr:row>
      <xdr:rowOff>79375</xdr:rowOff>
    </xdr:from>
    <xdr:to>
      <xdr:col>20</xdr:col>
      <xdr:colOff>7938</xdr:colOff>
      <xdr:row>4</xdr:row>
      <xdr:rowOff>254000</xdr:rowOff>
    </xdr:to>
    <xdr:sp macro="" textlink="">
      <xdr:nvSpPr>
        <xdr:cNvPr id="7" name="Rectángulo: esquinas redondeadas 6">
          <a:extLst>
            <a:ext uri="{FF2B5EF4-FFF2-40B4-BE49-F238E27FC236}">
              <a16:creationId xmlns:a16="http://schemas.microsoft.com/office/drawing/2014/main" id="{6537992A-F00B-4BB3-883B-C64B6C23F9A5}"/>
            </a:ext>
          </a:extLst>
        </xdr:cNvPr>
        <xdr:cNvSpPr/>
      </xdr:nvSpPr>
      <xdr:spPr>
        <a:xfrm>
          <a:off x="158750" y="2079625"/>
          <a:ext cx="13803313"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852D25D7-E0A0-4C43-8613-C418ACC41BC1}"/>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2</xdr:col>
      <xdr:colOff>992187</xdr:colOff>
      <xdr:row>3</xdr:row>
      <xdr:rowOff>206374</xdr:rowOff>
    </xdr:from>
    <xdr:to>
      <xdr:col>5</xdr:col>
      <xdr:colOff>55562</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29ED206D-7B76-4029-85EE-5A1C4CCAE541}"/>
            </a:ext>
          </a:extLst>
        </xdr:cNvPr>
        <xdr:cNvSpPr/>
      </xdr:nvSpPr>
      <xdr:spPr>
        <a:xfrm>
          <a:off x="2000250" y="2206624"/>
          <a:ext cx="1714500"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9AA07585-ADEF-4C2C-9EDA-621AB2C5A148}"/>
            </a:ext>
          </a:extLst>
        </xdr:cNvPr>
        <xdr:cNvSpPr/>
      </xdr:nvSpPr>
      <xdr:spPr>
        <a:xfrm>
          <a:off x="3679826" y="2198688"/>
          <a:ext cx="24114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301626</xdr:colOff>
      <xdr:row>3</xdr:row>
      <xdr:rowOff>198440</xdr:rowOff>
    </xdr:from>
    <xdr:to>
      <xdr:col>10</xdr:col>
      <xdr:colOff>674688</xdr:colOff>
      <xdr:row>4</xdr:row>
      <xdr:rowOff>142877</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4AF41E92-4B7E-4701-B534-780950878964}"/>
            </a:ext>
          </a:extLst>
        </xdr:cNvPr>
        <xdr:cNvSpPr/>
      </xdr:nvSpPr>
      <xdr:spPr>
        <a:xfrm>
          <a:off x="6445251" y="2198690"/>
          <a:ext cx="160337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11</xdr:col>
      <xdr:colOff>55569</xdr:colOff>
      <xdr:row>3</xdr:row>
      <xdr:rowOff>190500</xdr:rowOff>
    </xdr:from>
    <xdr:to>
      <xdr:col>13</xdr:col>
      <xdr:colOff>381005</xdr:colOff>
      <xdr:row>4</xdr:row>
      <xdr:rowOff>134937</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27EDEA2A-6CE1-45DE-95AC-ECC92CAA4D2F}"/>
            </a:ext>
          </a:extLst>
        </xdr:cNvPr>
        <xdr:cNvSpPr/>
      </xdr:nvSpPr>
      <xdr:spPr>
        <a:xfrm>
          <a:off x="8135944" y="2190750"/>
          <a:ext cx="1770061"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4. </a:t>
          </a:r>
          <a:r>
            <a:rPr lang="es-CL" sz="1400">
              <a:solidFill>
                <a:schemeClr val="lt1"/>
              </a:solidFill>
              <a:latin typeface="+mn-lt"/>
              <a:ea typeface="+mn-ea"/>
              <a:cs typeface="+mn-cs"/>
            </a:rPr>
            <a:t>PLAN DE ACCIÓN</a:t>
          </a:r>
          <a:endParaRPr lang="es-CL" sz="2000">
            <a:solidFill>
              <a:schemeClr val="lt1"/>
            </a:solidFill>
            <a:latin typeface="+mn-lt"/>
            <a:ea typeface="+mn-ea"/>
            <a:cs typeface="+mn-cs"/>
          </a:endParaRPr>
        </a:p>
      </xdr:txBody>
    </xdr:sp>
    <xdr:clientData/>
  </xdr:twoCellAnchor>
  <xdr:twoCellAnchor>
    <xdr:from>
      <xdr:col>13</xdr:col>
      <xdr:colOff>484201</xdr:colOff>
      <xdr:row>3</xdr:row>
      <xdr:rowOff>206375</xdr:rowOff>
    </xdr:from>
    <xdr:to>
      <xdr:col>16</xdr:col>
      <xdr:colOff>142884</xdr:colOff>
      <xdr:row>4</xdr:row>
      <xdr:rowOff>150812</xdr:rowOff>
    </xdr:to>
    <xdr:sp macro="" textlink="">
      <xdr:nvSpPr>
        <xdr:cNvPr id="13" name="Rectángulo: esquinas redondeadas 12">
          <a:extLst>
            <a:ext uri="{FF2B5EF4-FFF2-40B4-BE49-F238E27FC236}">
              <a16:creationId xmlns:a16="http://schemas.microsoft.com/office/drawing/2014/main" id="{043B776A-5D3F-4871-A705-E140418E5206}"/>
            </a:ext>
          </a:extLst>
        </xdr:cNvPr>
        <xdr:cNvSpPr/>
      </xdr:nvSpPr>
      <xdr:spPr>
        <a:xfrm>
          <a:off x="10009201" y="2206625"/>
          <a:ext cx="1587496"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5.  </a:t>
          </a:r>
          <a:r>
            <a:rPr lang="es-CL" sz="1400" b="0" i="0">
              <a:solidFill>
                <a:srgbClr val="004C14"/>
              </a:solidFill>
              <a:latin typeface="+mn-lt"/>
              <a:ea typeface="+mn-ea"/>
              <a:cs typeface="+mn-cs"/>
            </a:rPr>
            <a:t>CURSOS CPHS</a:t>
          </a:r>
          <a:endParaRPr lang="es-CL" sz="2000" b="0" i="0">
            <a:solidFill>
              <a:srgbClr val="004C14"/>
            </a:solidFill>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30"/>
  <sheetViews>
    <sheetView showGridLines="0" tabSelected="1" zoomScale="80" zoomScaleNormal="80" workbookViewId="0"/>
  </sheetViews>
  <sheetFormatPr baseColWidth="10" defaultColWidth="11.453125" defaultRowHeight="14.5" x14ac:dyDescent="0.35"/>
  <cols>
    <col min="1" max="1" width="3" customWidth="1"/>
    <col min="19" max="19" width="4.36328125" customWidth="1"/>
  </cols>
  <sheetData>
    <row r="1" spans="2:19" ht="10.5" customHeight="1" x14ac:dyDescent="0.35"/>
    <row r="2" spans="2:19" ht="143" customHeight="1" x14ac:dyDescent="0.35">
      <c r="B2" s="72"/>
      <c r="C2" s="73"/>
      <c r="D2" s="73"/>
      <c r="E2" s="73"/>
      <c r="F2" s="73"/>
      <c r="G2" s="73"/>
      <c r="H2" s="73"/>
      <c r="I2" s="73"/>
      <c r="J2" s="73"/>
      <c r="K2" s="73"/>
      <c r="L2" s="73"/>
      <c r="M2" s="73"/>
      <c r="N2" s="73"/>
      <c r="O2" s="73"/>
      <c r="P2" s="73"/>
      <c r="Q2" s="73"/>
      <c r="R2" s="27"/>
      <c r="S2" s="27"/>
    </row>
    <row r="3" spans="2:19" ht="4" customHeight="1" x14ac:dyDescent="0.35">
      <c r="B3" s="29"/>
      <c r="C3" s="29"/>
      <c r="D3" s="29"/>
      <c r="E3" s="29"/>
      <c r="F3" s="29"/>
      <c r="G3" s="29"/>
      <c r="H3" s="29"/>
      <c r="I3" s="29"/>
      <c r="J3" s="29"/>
      <c r="K3" s="29"/>
      <c r="L3" s="29"/>
      <c r="M3" s="29"/>
      <c r="N3" s="29"/>
      <c r="O3" s="29"/>
      <c r="P3" s="29"/>
      <c r="Q3" s="29"/>
      <c r="R3" s="29"/>
      <c r="S3" s="29"/>
    </row>
    <row r="4" spans="2:19" ht="37" customHeight="1" x14ac:dyDescent="0.35"/>
    <row r="5" spans="2:19" ht="24" customHeight="1" x14ac:dyDescent="0.35">
      <c r="S5" s="30"/>
    </row>
    <row r="6" spans="2:19" ht="4" customHeight="1" x14ac:dyDescent="0.35">
      <c r="B6" s="29"/>
      <c r="C6" s="29"/>
      <c r="D6" s="29"/>
      <c r="E6" s="29"/>
      <c r="F6" s="29"/>
      <c r="G6" s="29"/>
      <c r="H6" s="29"/>
      <c r="I6" s="29"/>
      <c r="J6" s="29"/>
      <c r="K6" s="29"/>
      <c r="L6" s="29"/>
      <c r="M6" s="29"/>
      <c r="N6" s="29"/>
      <c r="O6" s="29"/>
      <c r="P6" s="29"/>
      <c r="Q6" s="29"/>
      <c r="R6" s="29"/>
      <c r="S6" s="29"/>
    </row>
    <row r="7" spans="2:19" ht="3.5" customHeight="1" x14ac:dyDescent="0.35"/>
    <row r="8" spans="2:19" ht="66.5" customHeight="1" x14ac:dyDescent="0.35">
      <c r="B8" s="74" t="s">
        <v>124</v>
      </c>
      <c r="C8" s="74"/>
      <c r="D8" s="74"/>
      <c r="E8" s="74"/>
      <c r="F8" s="74"/>
      <c r="G8" s="74"/>
      <c r="H8" s="74"/>
      <c r="I8" s="74"/>
      <c r="J8" s="74"/>
      <c r="K8" s="74"/>
      <c r="L8" s="74"/>
      <c r="M8" s="74"/>
      <c r="N8" s="74"/>
      <c r="O8" s="74"/>
      <c r="P8" s="74"/>
      <c r="Q8" s="74"/>
      <c r="R8" s="74"/>
      <c r="S8" s="74"/>
    </row>
    <row r="9" spans="2:19" ht="1.5" hidden="1" customHeight="1" x14ac:dyDescent="0.35">
      <c r="B9" s="74"/>
      <c r="C9" s="74"/>
      <c r="D9" s="74"/>
      <c r="E9" s="74"/>
      <c r="F9" s="74"/>
      <c r="G9" s="74"/>
      <c r="H9" s="74"/>
      <c r="I9" s="74"/>
      <c r="J9" s="74"/>
      <c r="K9" s="74"/>
      <c r="L9" s="74"/>
      <c r="M9" s="74"/>
      <c r="N9" s="74"/>
      <c r="O9" s="74"/>
      <c r="P9" s="74"/>
      <c r="Q9" s="74"/>
      <c r="R9" s="74"/>
      <c r="S9" s="74"/>
    </row>
    <row r="10" spans="2:19" ht="29" customHeight="1" x14ac:dyDescent="0.35">
      <c r="B10" s="71" t="s">
        <v>48</v>
      </c>
      <c r="C10" s="71"/>
      <c r="D10" s="71"/>
      <c r="E10" s="71"/>
      <c r="F10" s="71"/>
      <c r="G10" s="71"/>
      <c r="H10" s="71"/>
      <c r="I10" s="71"/>
      <c r="J10" s="71"/>
      <c r="K10" s="71"/>
      <c r="L10" s="71"/>
      <c r="M10" s="71"/>
      <c r="N10" s="71"/>
      <c r="O10" s="71"/>
      <c r="P10" s="71"/>
      <c r="Q10" s="71"/>
      <c r="R10" s="71"/>
      <c r="S10" s="71"/>
    </row>
    <row r="11" spans="2:19" ht="23.5" customHeight="1" x14ac:dyDescent="0.35">
      <c r="B11" s="2"/>
      <c r="C11" s="75" t="s">
        <v>125</v>
      </c>
      <c r="D11" s="76"/>
      <c r="E11" s="76"/>
      <c r="F11" s="76"/>
      <c r="G11" s="76"/>
      <c r="H11" s="76"/>
      <c r="I11" s="76"/>
      <c r="J11" s="76"/>
      <c r="K11" s="76"/>
      <c r="L11" s="76"/>
      <c r="M11" s="76"/>
      <c r="N11" s="76"/>
      <c r="O11" s="76"/>
      <c r="P11" s="76"/>
      <c r="Q11" s="76"/>
      <c r="R11" s="76"/>
      <c r="S11" s="3"/>
    </row>
    <row r="12" spans="2:19" ht="13" customHeight="1" x14ac:dyDescent="0.35">
      <c r="B12" s="2"/>
      <c r="C12" s="76"/>
      <c r="D12" s="76"/>
      <c r="E12" s="76"/>
      <c r="F12" s="76"/>
      <c r="G12" s="76"/>
      <c r="H12" s="76"/>
      <c r="I12" s="76"/>
      <c r="J12" s="76"/>
      <c r="K12" s="76"/>
      <c r="L12" s="76"/>
      <c r="M12" s="76"/>
      <c r="N12" s="76"/>
      <c r="O12" s="76"/>
      <c r="P12" s="76"/>
      <c r="Q12" s="76"/>
      <c r="R12" s="76"/>
      <c r="S12" s="3"/>
    </row>
    <row r="13" spans="2:19" ht="13" customHeight="1" x14ac:dyDescent="0.35">
      <c r="B13" s="2"/>
      <c r="C13" s="78" t="s">
        <v>126</v>
      </c>
      <c r="D13" s="78"/>
      <c r="E13" s="78"/>
      <c r="F13" s="78"/>
      <c r="G13" s="78"/>
      <c r="H13" s="78"/>
      <c r="I13" s="78"/>
      <c r="J13" s="78"/>
      <c r="K13" s="78"/>
      <c r="L13" s="78"/>
      <c r="M13" s="78"/>
      <c r="N13" s="78"/>
      <c r="O13" s="78"/>
      <c r="P13" s="78"/>
      <c r="Q13" s="78"/>
      <c r="R13" s="78"/>
      <c r="S13" s="3"/>
    </row>
    <row r="14" spans="2:19" ht="44" customHeight="1" x14ac:dyDescent="0.35">
      <c r="B14" s="2"/>
      <c r="C14" s="78"/>
      <c r="D14" s="78"/>
      <c r="E14" s="78"/>
      <c r="F14" s="78"/>
      <c r="G14" s="78"/>
      <c r="H14" s="78"/>
      <c r="I14" s="78"/>
      <c r="J14" s="78"/>
      <c r="K14" s="78"/>
      <c r="L14" s="78"/>
      <c r="M14" s="78"/>
      <c r="N14" s="78"/>
      <c r="O14" s="78"/>
      <c r="P14" s="78"/>
      <c r="Q14" s="78"/>
      <c r="R14" s="78"/>
      <c r="S14" s="3"/>
    </row>
    <row r="15" spans="2:19" ht="16.5" customHeight="1" x14ac:dyDescent="0.35">
      <c r="B15" s="2"/>
      <c r="C15" s="77" t="s">
        <v>127</v>
      </c>
      <c r="D15" s="77"/>
      <c r="E15" s="77"/>
      <c r="F15" s="77"/>
      <c r="G15" s="77"/>
      <c r="H15" s="77"/>
      <c r="I15" s="77"/>
      <c r="J15" s="77"/>
      <c r="K15" s="77"/>
      <c r="L15" s="77"/>
      <c r="M15" s="77"/>
      <c r="N15" s="77"/>
      <c r="O15" s="77"/>
      <c r="P15" s="77"/>
      <c r="Q15" s="77"/>
      <c r="R15" s="77"/>
      <c r="S15" s="2"/>
    </row>
    <row r="16" spans="2:19" ht="25.5" customHeight="1" x14ac:dyDescent="0.35">
      <c r="C16" s="77"/>
      <c r="D16" s="77"/>
      <c r="E16" s="77"/>
      <c r="F16" s="77"/>
      <c r="G16" s="77"/>
      <c r="H16" s="77"/>
      <c r="I16" s="77"/>
      <c r="J16" s="77"/>
      <c r="K16" s="77"/>
      <c r="L16" s="77"/>
      <c r="M16" s="77"/>
      <c r="N16" s="77"/>
      <c r="O16" s="77"/>
      <c r="P16" s="77"/>
      <c r="Q16" s="77"/>
      <c r="R16" s="77"/>
    </row>
    <row r="17" spans="2:19" ht="15.5" x14ac:dyDescent="0.35">
      <c r="C17" s="9"/>
      <c r="D17" s="9"/>
      <c r="E17" s="9"/>
      <c r="F17" s="9"/>
      <c r="G17" s="9"/>
      <c r="H17" s="9"/>
      <c r="I17" s="9"/>
      <c r="J17" s="9"/>
      <c r="K17" s="9"/>
      <c r="L17" s="9"/>
      <c r="M17" s="9"/>
      <c r="N17" s="9"/>
      <c r="O17" s="9"/>
      <c r="P17" s="9"/>
      <c r="Q17" s="9"/>
      <c r="R17" s="9"/>
    </row>
    <row r="18" spans="2:19" ht="24.5" customHeight="1" x14ac:dyDescent="0.35">
      <c r="B18" s="71" t="s">
        <v>55</v>
      </c>
      <c r="C18" s="71"/>
      <c r="D18" s="71"/>
      <c r="E18" s="71"/>
      <c r="F18" s="71"/>
      <c r="G18" s="71"/>
      <c r="H18" s="71"/>
      <c r="I18" s="71"/>
      <c r="J18" s="71"/>
      <c r="K18" s="71"/>
      <c r="L18" s="71"/>
      <c r="M18" s="71"/>
      <c r="N18" s="71"/>
      <c r="O18" s="71"/>
      <c r="P18" s="71"/>
      <c r="Q18" s="71"/>
      <c r="R18" s="71"/>
      <c r="S18" s="71"/>
    </row>
    <row r="19" spans="2:19" ht="15.5" x14ac:dyDescent="0.35">
      <c r="B19" s="2"/>
      <c r="C19" s="75" t="s">
        <v>56</v>
      </c>
      <c r="D19" s="76"/>
      <c r="E19" s="76"/>
      <c r="F19" s="76"/>
      <c r="G19" s="76"/>
      <c r="H19" s="76"/>
      <c r="I19" s="76"/>
      <c r="J19" s="76"/>
      <c r="K19" s="76"/>
      <c r="L19" s="76"/>
      <c r="M19" s="76"/>
      <c r="N19" s="76"/>
      <c r="O19" s="76"/>
      <c r="P19" s="76"/>
      <c r="Q19" s="76"/>
      <c r="R19" s="76"/>
      <c r="S19" s="3"/>
    </row>
    <row r="20" spans="2:19" ht="20.5" customHeight="1" x14ac:dyDescent="0.35">
      <c r="B20" s="2"/>
      <c r="C20" s="76"/>
      <c r="D20" s="76"/>
      <c r="E20" s="76"/>
      <c r="F20" s="76"/>
      <c r="G20" s="76"/>
      <c r="H20" s="76"/>
      <c r="I20" s="76"/>
      <c r="J20" s="76"/>
      <c r="K20" s="76"/>
      <c r="L20" s="76"/>
      <c r="M20" s="76"/>
      <c r="N20" s="76"/>
      <c r="O20" s="76"/>
      <c r="P20" s="76"/>
      <c r="Q20" s="76"/>
      <c r="R20" s="76"/>
      <c r="S20" s="3"/>
    </row>
    <row r="21" spans="2:19" ht="15.5" x14ac:dyDescent="0.35">
      <c r="B21" s="2"/>
      <c r="C21" s="75" t="s">
        <v>167</v>
      </c>
      <c r="D21" s="75"/>
      <c r="E21" s="75"/>
      <c r="F21" s="75"/>
      <c r="G21" s="75"/>
      <c r="H21" s="75"/>
      <c r="I21" s="75"/>
      <c r="J21" s="75"/>
      <c r="K21" s="75"/>
      <c r="L21" s="75"/>
      <c r="M21" s="75"/>
      <c r="N21" s="75"/>
      <c r="O21" s="75"/>
      <c r="P21" s="75"/>
      <c r="Q21" s="75"/>
      <c r="R21" s="75"/>
      <c r="S21" s="3"/>
    </row>
    <row r="22" spans="2:19" ht="33" customHeight="1" x14ac:dyDescent="0.35">
      <c r="B22" s="2"/>
      <c r="C22" s="75"/>
      <c r="D22" s="75"/>
      <c r="E22" s="75"/>
      <c r="F22" s="75"/>
      <c r="G22" s="75"/>
      <c r="H22" s="75"/>
      <c r="I22" s="75"/>
      <c r="J22" s="75"/>
      <c r="K22" s="75"/>
      <c r="L22" s="75"/>
      <c r="M22" s="75"/>
      <c r="N22" s="75"/>
      <c r="O22" s="75"/>
      <c r="P22" s="75"/>
      <c r="Q22" s="75"/>
      <c r="R22" s="75"/>
      <c r="S22" s="3"/>
    </row>
    <row r="23" spans="2:19" x14ac:dyDescent="0.35">
      <c r="C23" s="75" t="s">
        <v>168</v>
      </c>
      <c r="D23" s="75"/>
      <c r="E23" s="75"/>
      <c r="F23" s="75"/>
      <c r="G23" s="75"/>
      <c r="H23" s="75"/>
      <c r="I23" s="75"/>
      <c r="J23" s="75"/>
      <c r="K23" s="75"/>
      <c r="L23" s="75"/>
      <c r="M23" s="75"/>
      <c r="N23" s="75"/>
      <c r="O23" s="75"/>
      <c r="P23" s="75"/>
      <c r="Q23" s="75"/>
      <c r="R23" s="75"/>
    </row>
    <row r="24" spans="2:19" x14ac:dyDescent="0.35">
      <c r="B24" s="4"/>
      <c r="C24" s="75"/>
      <c r="D24" s="75"/>
      <c r="E24" s="75"/>
      <c r="F24" s="75"/>
      <c r="G24" s="75"/>
      <c r="H24" s="75"/>
      <c r="I24" s="75"/>
      <c r="J24" s="75"/>
      <c r="K24" s="75"/>
      <c r="L24" s="75"/>
      <c r="M24" s="75"/>
      <c r="N24" s="75"/>
      <c r="O24" s="75"/>
      <c r="P24" s="75"/>
      <c r="Q24" s="75"/>
      <c r="R24" s="75"/>
    </row>
    <row r="25" spans="2:19" ht="76" customHeight="1" x14ac:dyDescent="0.35">
      <c r="B25" s="4"/>
      <c r="C25" s="75" t="s">
        <v>57</v>
      </c>
      <c r="D25" s="75"/>
      <c r="E25" s="75"/>
      <c r="F25" s="75"/>
      <c r="G25" s="75"/>
      <c r="H25" s="75"/>
      <c r="I25" s="75"/>
      <c r="J25" s="75"/>
      <c r="K25" s="75"/>
      <c r="L25" s="75"/>
      <c r="M25" s="75"/>
      <c r="N25" s="75"/>
      <c r="O25" s="75"/>
      <c r="P25" s="75"/>
      <c r="Q25" s="75"/>
      <c r="R25" s="75"/>
    </row>
    <row r="26" spans="2:19" x14ac:dyDescent="0.35">
      <c r="B26" s="4"/>
      <c r="C26" s="75" t="s">
        <v>128</v>
      </c>
      <c r="D26" s="75"/>
      <c r="E26" s="75"/>
      <c r="F26" s="75"/>
      <c r="G26" s="75"/>
      <c r="H26" s="75"/>
      <c r="I26" s="75"/>
      <c r="J26" s="75"/>
      <c r="K26" s="75"/>
      <c r="L26" s="75"/>
      <c r="M26" s="75"/>
      <c r="N26" s="75"/>
      <c r="O26" s="75"/>
      <c r="P26" s="75"/>
      <c r="Q26" s="75"/>
      <c r="R26" s="75"/>
    </row>
    <row r="27" spans="2:19" x14ac:dyDescent="0.35">
      <c r="B27" s="4"/>
      <c r="C27" s="75"/>
      <c r="D27" s="75"/>
      <c r="E27" s="75"/>
      <c r="F27" s="75"/>
      <c r="G27" s="75"/>
      <c r="H27" s="75"/>
      <c r="I27" s="75"/>
      <c r="J27" s="75"/>
      <c r="K27" s="75"/>
      <c r="L27" s="75"/>
      <c r="M27" s="75"/>
      <c r="N27" s="75"/>
      <c r="O27" s="75"/>
      <c r="P27" s="75"/>
      <c r="Q27" s="75"/>
      <c r="R27" s="75"/>
    </row>
    <row r="28" spans="2:19" x14ac:dyDescent="0.35">
      <c r="E28" s="4"/>
      <c r="F28" s="4"/>
      <c r="G28" s="4"/>
      <c r="H28" s="4"/>
      <c r="I28" s="4"/>
    </row>
    <row r="29" spans="2:19" ht="24.5" customHeight="1" x14ac:dyDescent="0.35">
      <c r="B29" s="71" t="s">
        <v>41</v>
      </c>
      <c r="C29" s="71"/>
      <c r="D29" s="71"/>
      <c r="E29" s="71"/>
      <c r="F29" s="71"/>
      <c r="G29" s="71"/>
      <c r="H29" s="71"/>
      <c r="I29" s="71"/>
      <c r="J29" s="71"/>
      <c r="K29" s="71"/>
      <c r="L29" s="71"/>
      <c r="M29" s="71"/>
      <c r="N29" s="71"/>
      <c r="O29" s="71"/>
      <c r="P29" s="71"/>
      <c r="Q29" s="71"/>
      <c r="R29" s="71"/>
      <c r="S29" s="71"/>
    </row>
    <row r="30" spans="2:19" x14ac:dyDescent="0.35">
      <c r="E30" s="4"/>
      <c r="F30" s="4"/>
      <c r="G30" s="4"/>
      <c r="H30" s="4"/>
      <c r="I30" s="4"/>
    </row>
  </sheetData>
  <sheetProtection algorithmName="SHA-512" hashValue="qmBVhhoNpU/V1+wX42DKxLWYKCPdwVb/ArjV+oS+W0Ow+Ccl1UFORF9P3bZfZQAMvJ08WTTyxINILtYcIwmzwQ==" saltValue="3s0ijPprrLlfsHJlMViQgA==" spinCount="100000" sheet="1" objects="1" scenarios="1"/>
  <mergeCells count="13">
    <mergeCell ref="B29:S29"/>
    <mergeCell ref="B2:Q2"/>
    <mergeCell ref="B8:S9"/>
    <mergeCell ref="C11:R12"/>
    <mergeCell ref="C15:R16"/>
    <mergeCell ref="C23:R24"/>
    <mergeCell ref="C19:R20"/>
    <mergeCell ref="C21:R22"/>
    <mergeCell ref="C13:R14"/>
    <mergeCell ref="B10:S10"/>
    <mergeCell ref="B18:S18"/>
    <mergeCell ref="C25:R25"/>
    <mergeCell ref="C26:R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showGridLines="0" zoomScale="80" zoomScaleNormal="80" workbookViewId="0"/>
  </sheetViews>
  <sheetFormatPr baseColWidth="10" defaultColWidth="11.453125" defaultRowHeight="14.5" x14ac:dyDescent="0.35"/>
  <cols>
    <col min="1" max="1" width="3" customWidth="1"/>
    <col min="2" max="2" width="14.26953125" customWidth="1"/>
    <col min="3" max="3" width="16.36328125" customWidth="1"/>
    <col min="19" max="19" width="4.36328125" customWidth="1"/>
  </cols>
  <sheetData>
    <row r="1" spans="1:22" ht="10.5" customHeight="1" x14ac:dyDescent="0.35"/>
    <row r="2" spans="1:22" ht="143" customHeight="1" x14ac:dyDescent="0.35">
      <c r="B2" s="72"/>
      <c r="C2" s="73"/>
      <c r="D2" s="73"/>
      <c r="E2" s="73"/>
      <c r="F2" s="73"/>
      <c r="G2" s="73"/>
      <c r="H2" s="73"/>
      <c r="I2" s="73"/>
      <c r="J2" s="73"/>
      <c r="K2" s="73"/>
      <c r="L2" s="73"/>
      <c r="M2" s="73"/>
      <c r="N2" s="73"/>
      <c r="O2" s="73"/>
      <c r="P2" s="73"/>
      <c r="Q2" s="73"/>
      <c r="R2" s="27"/>
      <c r="S2" s="27"/>
    </row>
    <row r="3" spans="1:22" ht="4" customHeight="1" x14ac:dyDescent="0.35">
      <c r="B3" s="29"/>
      <c r="C3" s="29"/>
      <c r="D3" s="29"/>
      <c r="E3" s="29"/>
      <c r="F3" s="29"/>
      <c r="G3" s="29"/>
      <c r="H3" s="29"/>
      <c r="I3" s="29"/>
      <c r="J3" s="29"/>
      <c r="K3" s="29"/>
      <c r="L3" s="29"/>
      <c r="M3" s="29"/>
      <c r="N3" s="29"/>
      <c r="O3" s="29"/>
      <c r="P3" s="29"/>
      <c r="Q3" s="29"/>
      <c r="R3" s="29"/>
      <c r="S3" s="29"/>
    </row>
    <row r="4" spans="1:22" ht="37" customHeight="1" x14ac:dyDescent="0.35"/>
    <row r="5" spans="1:22" ht="24" customHeight="1" x14ac:dyDescent="0.35">
      <c r="S5" s="30"/>
    </row>
    <row r="6" spans="1:22" ht="4" customHeight="1" x14ac:dyDescent="0.35">
      <c r="B6" s="29"/>
      <c r="C6" s="29"/>
      <c r="D6" s="29"/>
      <c r="E6" s="29"/>
      <c r="F6" s="29"/>
      <c r="G6" s="29"/>
      <c r="H6" s="29"/>
      <c r="I6" s="29"/>
      <c r="J6" s="29"/>
      <c r="K6" s="29"/>
      <c r="L6" s="29"/>
      <c r="M6" s="29"/>
      <c r="N6" s="29"/>
      <c r="O6" s="29"/>
      <c r="P6" s="29"/>
      <c r="Q6" s="29"/>
      <c r="R6" s="29"/>
      <c r="S6" s="29"/>
    </row>
    <row r="7" spans="1:22" ht="3.5" customHeight="1" x14ac:dyDescent="0.35"/>
    <row r="9" spans="1:22" ht="16.5" x14ac:dyDescent="0.35">
      <c r="A9" s="5"/>
      <c r="B9" s="82" t="s">
        <v>8</v>
      </c>
      <c r="C9" s="82"/>
      <c r="D9" s="82"/>
      <c r="E9" s="82"/>
      <c r="F9" s="82"/>
      <c r="G9" s="82"/>
      <c r="H9" s="82"/>
      <c r="I9" s="82"/>
      <c r="J9" s="82"/>
      <c r="K9" s="82"/>
      <c r="L9" s="82"/>
      <c r="M9" s="82"/>
      <c r="N9" s="82"/>
      <c r="O9" s="82"/>
      <c r="P9" s="82"/>
      <c r="Q9" s="38"/>
      <c r="R9" s="38"/>
      <c r="S9" s="38"/>
    </row>
    <row r="10" spans="1:22" ht="6" customHeight="1" x14ac:dyDescent="0.35">
      <c r="A10" s="5"/>
      <c r="B10" s="32"/>
      <c r="C10" s="32"/>
      <c r="D10" s="32"/>
      <c r="E10" s="32"/>
      <c r="F10" s="32"/>
      <c r="G10" s="33"/>
      <c r="H10" s="33"/>
      <c r="I10" s="33"/>
      <c r="J10" s="33"/>
      <c r="K10" s="33"/>
      <c r="L10" s="33"/>
      <c r="M10" s="33"/>
      <c r="N10" s="33"/>
      <c r="O10" s="33"/>
      <c r="P10" s="33"/>
      <c r="Q10" s="33"/>
      <c r="R10" s="33"/>
      <c r="S10" s="33"/>
      <c r="T10" s="31"/>
    </row>
    <row r="11" spans="1:22" ht="15" thickBot="1" x14ac:dyDescent="0.4">
      <c r="A11" s="6"/>
      <c r="B11" s="6"/>
      <c r="C11" s="6"/>
      <c r="D11" s="6"/>
      <c r="E11" s="6"/>
      <c r="F11" s="6"/>
      <c r="G11" s="6"/>
      <c r="H11" s="6"/>
      <c r="I11" s="6"/>
      <c r="J11" s="6"/>
      <c r="K11" s="6"/>
      <c r="L11" s="6"/>
      <c r="M11" s="6"/>
      <c r="N11" s="7"/>
      <c r="O11" s="6"/>
      <c r="P11" s="6"/>
    </row>
    <row r="12" spans="1:22" ht="18" customHeight="1" thickBot="1" x14ac:dyDescent="0.4">
      <c r="A12" s="8"/>
      <c r="B12" s="35" t="s">
        <v>10</v>
      </c>
      <c r="C12" s="35"/>
      <c r="E12" s="83" t="s">
        <v>9</v>
      </c>
      <c r="F12" s="84"/>
      <c r="G12" s="84"/>
      <c r="H12" s="84"/>
      <c r="I12" s="84"/>
      <c r="J12" s="84"/>
      <c r="K12" s="8"/>
      <c r="L12" s="88" t="s">
        <v>171</v>
      </c>
      <c r="M12" s="88"/>
      <c r="N12" s="88"/>
      <c r="O12" s="88"/>
      <c r="P12" s="89"/>
      <c r="Q12" s="90"/>
      <c r="R12" s="91"/>
    </row>
    <row r="13" spans="1:22" x14ac:dyDescent="0.35">
      <c r="A13" s="6"/>
      <c r="B13" s="36"/>
      <c r="C13" s="36"/>
      <c r="D13" s="6"/>
      <c r="E13" s="6"/>
      <c r="F13" s="6"/>
      <c r="G13" s="6"/>
      <c r="H13" s="6"/>
      <c r="I13" s="6"/>
      <c r="J13" s="6"/>
      <c r="K13" s="6"/>
      <c r="L13" s="10"/>
      <c r="M13" s="10"/>
      <c r="N13" s="7"/>
      <c r="O13" s="6"/>
      <c r="P13" s="6"/>
    </row>
    <row r="14" spans="1:22" ht="18" customHeight="1" x14ac:dyDescent="0.35">
      <c r="A14" s="8"/>
      <c r="B14" s="35" t="s">
        <v>174</v>
      </c>
      <c r="C14" s="35"/>
      <c r="F14" s="85" t="s">
        <v>172</v>
      </c>
      <c r="G14" s="86"/>
      <c r="H14" s="86"/>
      <c r="I14" s="86"/>
      <c r="J14" s="87"/>
      <c r="K14" s="14"/>
      <c r="L14" s="35" t="s">
        <v>11</v>
      </c>
      <c r="M14" s="83" t="s">
        <v>12</v>
      </c>
      <c r="N14" s="83"/>
      <c r="O14" s="83"/>
      <c r="P14" s="14"/>
      <c r="Q14" s="14"/>
      <c r="R14" s="14"/>
      <c r="S14" s="14"/>
      <c r="T14" s="14"/>
    </row>
    <row r="15" spans="1:22" x14ac:dyDescent="0.35">
      <c r="A15" s="8"/>
      <c r="B15" s="35"/>
      <c r="C15" s="35"/>
      <c r="D15" s="8"/>
      <c r="E15" s="8"/>
      <c r="F15" s="8"/>
      <c r="G15" s="8"/>
      <c r="H15" s="8"/>
      <c r="I15" s="8"/>
      <c r="J15" s="8"/>
      <c r="K15" s="8"/>
      <c r="L15" s="36"/>
      <c r="M15" s="10"/>
      <c r="N15" s="8"/>
      <c r="O15" s="8"/>
      <c r="P15" s="8"/>
    </row>
    <row r="16" spans="1:22" s="1" customFormat="1" ht="37.5" customHeight="1" x14ac:dyDescent="0.3">
      <c r="A16" s="12"/>
      <c r="B16" s="92" t="s">
        <v>129</v>
      </c>
      <c r="C16" s="92"/>
      <c r="D16" s="92"/>
      <c r="E16" s="93"/>
      <c r="F16" s="85" t="s">
        <v>173</v>
      </c>
      <c r="G16" s="86"/>
      <c r="H16" s="86"/>
      <c r="I16" s="86"/>
      <c r="J16" s="87"/>
      <c r="K16" s="12"/>
      <c r="L16" s="35" t="s">
        <v>11</v>
      </c>
      <c r="M16" s="83" t="s">
        <v>12</v>
      </c>
      <c r="N16" s="83"/>
      <c r="O16" s="83"/>
      <c r="P16" s="15"/>
      <c r="Q16" s="15"/>
      <c r="R16" s="12"/>
      <c r="S16" s="12"/>
      <c r="T16" s="12"/>
      <c r="U16" s="12"/>
      <c r="V16" s="12"/>
    </row>
    <row r="17" spans="1:22" x14ac:dyDescent="0.35">
      <c r="B17" s="34"/>
      <c r="C17" s="13"/>
    </row>
    <row r="18" spans="1:22" ht="16.5" x14ac:dyDescent="0.35">
      <c r="A18" s="5"/>
      <c r="B18" s="82" t="s">
        <v>169</v>
      </c>
      <c r="C18" s="82"/>
      <c r="D18" s="82"/>
      <c r="E18" s="82"/>
      <c r="F18" s="82"/>
      <c r="G18" s="82"/>
      <c r="H18" s="82"/>
      <c r="I18" s="82"/>
      <c r="J18" s="82"/>
      <c r="K18" s="82"/>
      <c r="L18" s="82"/>
      <c r="M18" s="82"/>
      <c r="N18" s="82"/>
      <c r="O18" s="82"/>
      <c r="P18" s="82"/>
      <c r="Q18" s="38"/>
      <c r="R18" s="38"/>
      <c r="S18" s="38"/>
    </row>
    <row r="19" spans="1:22" ht="6" customHeight="1" x14ac:dyDescent="0.35">
      <c r="A19" s="5"/>
      <c r="B19" s="32"/>
      <c r="C19" s="32"/>
      <c r="D19" s="32"/>
      <c r="E19" s="32"/>
      <c r="F19" s="32"/>
      <c r="G19" s="33"/>
      <c r="H19" s="33"/>
      <c r="I19" s="33"/>
      <c r="J19" s="33"/>
      <c r="K19" s="33"/>
      <c r="L19" s="33"/>
      <c r="M19" s="33"/>
      <c r="N19" s="33"/>
      <c r="O19" s="33"/>
      <c r="P19" s="33"/>
      <c r="Q19" s="33"/>
      <c r="R19" s="33"/>
      <c r="S19" s="33"/>
      <c r="T19" s="31"/>
    </row>
    <row r="20" spans="1:22" x14ac:dyDescent="0.35">
      <c r="A20" s="6"/>
      <c r="B20" s="6"/>
      <c r="C20" s="6"/>
      <c r="D20" s="6"/>
      <c r="E20" s="6"/>
      <c r="F20" s="6"/>
      <c r="G20" s="6"/>
      <c r="H20" s="6"/>
      <c r="I20" s="6"/>
      <c r="J20" s="6"/>
      <c r="K20" s="6"/>
      <c r="L20" s="6"/>
      <c r="M20" s="6"/>
      <c r="N20" s="7"/>
      <c r="O20" s="6"/>
      <c r="P20" s="6"/>
    </row>
    <row r="21" spans="1:22" ht="18" customHeight="1" x14ac:dyDescent="0.35">
      <c r="A21" s="8"/>
      <c r="B21" s="35" t="s">
        <v>0</v>
      </c>
      <c r="C21" s="10"/>
      <c r="E21" s="83" t="s">
        <v>130</v>
      </c>
      <c r="F21" s="83"/>
      <c r="G21" s="83"/>
      <c r="H21" s="83"/>
      <c r="I21" s="83"/>
      <c r="J21" s="83"/>
      <c r="K21" s="8"/>
      <c r="L21" s="35" t="s">
        <v>1</v>
      </c>
      <c r="M21" s="10"/>
      <c r="N21" s="83" t="s">
        <v>2</v>
      </c>
      <c r="O21" s="83"/>
      <c r="P21" s="83"/>
      <c r="Q21" s="10"/>
    </row>
    <row r="22" spans="1:22" x14ac:dyDescent="0.35">
      <c r="A22" s="6"/>
      <c r="B22" s="36"/>
      <c r="C22" s="6"/>
      <c r="D22" s="6"/>
      <c r="E22" s="17"/>
      <c r="F22" s="17"/>
      <c r="G22" s="17"/>
      <c r="H22" s="17"/>
      <c r="I22" s="17"/>
      <c r="J22" s="17"/>
      <c r="K22" s="6"/>
      <c r="L22" s="35"/>
      <c r="M22" s="10"/>
      <c r="N22" s="7"/>
      <c r="O22" s="6"/>
      <c r="P22" s="6"/>
    </row>
    <row r="23" spans="1:22" ht="18" customHeight="1" x14ac:dyDescent="0.35">
      <c r="A23" s="8"/>
      <c r="B23" s="35" t="s">
        <v>170</v>
      </c>
      <c r="C23" s="10"/>
      <c r="E23" s="18"/>
      <c r="F23" s="79" t="s">
        <v>3</v>
      </c>
      <c r="G23" s="80"/>
      <c r="H23" s="80"/>
      <c r="I23" s="80"/>
      <c r="J23" s="81"/>
      <c r="K23" s="8"/>
      <c r="L23" s="35" t="s">
        <v>5</v>
      </c>
      <c r="M23" s="12"/>
      <c r="N23" s="12"/>
      <c r="O23" s="12"/>
      <c r="P23" s="79" t="s">
        <v>3</v>
      </c>
      <c r="Q23" s="80"/>
      <c r="R23" s="80"/>
      <c r="S23" s="80"/>
      <c r="T23" s="81"/>
    </row>
    <row r="24" spans="1:22" ht="15" thickBot="1" x14ac:dyDescent="0.4">
      <c r="A24" s="8"/>
      <c r="B24" s="35"/>
      <c r="C24" s="10"/>
      <c r="D24" s="8"/>
      <c r="E24" s="19"/>
      <c r="F24" s="19"/>
      <c r="G24" s="19"/>
      <c r="H24" s="19"/>
      <c r="I24" s="19"/>
      <c r="J24" s="19"/>
      <c r="K24" s="8"/>
      <c r="L24" s="10"/>
      <c r="M24" s="10"/>
      <c r="N24" s="8"/>
      <c r="O24" s="8"/>
      <c r="P24" s="8"/>
    </row>
    <row r="25" spans="1:22" s="1" customFormat="1" ht="18.649999999999999" customHeight="1" thickBot="1" x14ac:dyDescent="0.35">
      <c r="A25" s="12"/>
      <c r="B25" s="35" t="s">
        <v>6</v>
      </c>
      <c r="C25" s="12"/>
      <c r="E25" s="79" t="s">
        <v>7</v>
      </c>
      <c r="F25" s="80"/>
      <c r="G25" s="81"/>
      <c r="H25" s="20"/>
      <c r="I25" s="20"/>
      <c r="J25" s="20"/>
      <c r="K25" s="12"/>
      <c r="L25" s="169" t="s">
        <v>115</v>
      </c>
      <c r="M25" s="169"/>
      <c r="N25" s="171" t="s">
        <v>117</v>
      </c>
      <c r="O25" s="172"/>
      <c r="P25" s="173"/>
      <c r="R25" s="12"/>
      <c r="S25" s="12"/>
      <c r="T25" s="12"/>
      <c r="U25" s="12"/>
      <c r="V25" s="12"/>
    </row>
    <row r="26" spans="1:22" s="1" customFormat="1" thickBot="1" x14ac:dyDescent="0.35">
      <c r="A26" s="12"/>
      <c r="B26" s="37"/>
      <c r="C26" s="12"/>
      <c r="D26" s="12"/>
      <c r="E26" s="19"/>
      <c r="F26" s="19"/>
      <c r="G26" s="19"/>
      <c r="H26" s="19"/>
      <c r="I26" s="19"/>
      <c r="J26" s="19"/>
      <c r="K26" s="12"/>
      <c r="L26" s="12"/>
      <c r="M26" s="12"/>
      <c r="N26" s="174"/>
      <c r="O26" s="174"/>
      <c r="P26" s="174"/>
      <c r="Q26" s="63" t="s">
        <v>118</v>
      </c>
      <c r="R26" s="12"/>
      <c r="S26" s="12"/>
      <c r="T26" s="12"/>
      <c r="U26" s="12"/>
      <c r="V26" s="12"/>
    </row>
    <row r="27" spans="1:22" ht="18" customHeight="1" thickBot="1" x14ac:dyDescent="0.4">
      <c r="A27" s="8"/>
      <c r="B27" s="35" t="s">
        <v>113</v>
      </c>
      <c r="C27" s="10"/>
      <c r="E27" s="167" t="s">
        <v>114</v>
      </c>
      <c r="F27" s="167"/>
      <c r="G27" s="167"/>
      <c r="H27" s="167"/>
      <c r="I27" s="167"/>
      <c r="J27" s="168"/>
      <c r="K27" s="8"/>
      <c r="L27" s="170" t="s">
        <v>116</v>
      </c>
      <c r="M27" s="170"/>
      <c r="N27" s="175" t="s">
        <v>120</v>
      </c>
      <c r="O27" s="176"/>
      <c r="P27" s="177"/>
      <c r="Q27" s="64" t="s">
        <v>119</v>
      </c>
      <c r="R27" s="1"/>
    </row>
    <row r="28" spans="1:22" x14ac:dyDescent="0.35">
      <c r="A28" s="8"/>
      <c r="B28" s="10"/>
      <c r="C28" s="10"/>
      <c r="D28" s="8"/>
      <c r="E28" s="8"/>
      <c r="F28" s="8"/>
      <c r="G28" s="8"/>
      <c r="H28" s="8"/>
      <c r="I28" s="8"/>
      <c r="J28" s="8"/>
      <c r="K28" s="8"/>
      <c r="L28" s="10"/>
      <c r="M28" s="10"/>
      <c r="N28" s="8"/>
      <c r="O28" s="8"/>
      <c r="P28" s="8"/>
      <c r="Q28" s="13" t="s">
        <v>120</v>
      </c>
    </row>
    <row r="29" spans="1:22" x14ac:dyDescent="0.35">
      <c r="A29" s="8"/>
      <c r="B29" s="10"/>
      <c r="C29" s="10"/>
      <c r="D29" s="8"/>
      <c r="E29" s="8"/>
      <c r="F29" s="8"/>
      <c r="G29" s="8"/>
      <c r="H29" s="8"/>
      <c r="I29" s="8"/>
      <c r="J29" s="8"/>
      <c r="K29" s="8"/>
      <c r="L29" s="10"/>
      <c r="M29" s="10"/>
      <c r="N29" s="8"/>
      <c r="O29" s="8"/>
      <c r="P29" s="8"/>
    </row>
    <row r="30" spans="1:22" ht="16.5" x14ac:dyDescent="0.35">
      <c r="A30" s="5"/>
      <c r="B30" s="82" t="s">
        <v>13</v>
      </c>
      <c r="C30" s="82"/>
      <c r="D30" s="82"/>
      <c r="E30" s="82"/>
      <c r="F30" s="82"/>
      <c r="G30" s="82"/>
      <c r="H30" s="82"/>
      <c r="I30" s="82"/>
      <c r="J30" s="82"/>
      <c r="K30" s="82"/>
      <c r="L30" s="82"/>
      <c r="M30" s="82"/>
      <c r="N30" s="82"/>
      <c r="O30" s="82"/>
      <c r="P30" s="82"/>
      <c r="Q30" s="38"/>
      <c r="R30" s="38"/>
      <c r="S30" s="38"/>
    </row>
    <row r="31" spans="1:22" ht="6" customHeight="1" x14ac:dyDescent="0.35">
      <c r="A31" s="5"/>
      <c r="B31" s="32"/>
      <c r="C31" s="32"/>
      <c r="D31" s="32"/>
      <c r="E31" s="32"/>
      <c r="F31" s="32"/>
      <c r="G31" s="33"/>
      <c r="H31" s="33"/>
      <c r="I31" s="33"/>
      <c r="J31" s="33"/>
      <c r="K31" s="33"/>
      <c r="L31" s="33"/>
      <c r="M31" s="33"/>
      <c r="N31" s="33"/>
      <c r="O31" s="33"/>
      <c r="P31" s="33"/>
      <c r="Q31" s="33"/>
      <c r="R31" s="33"/>
      <c r="S31" s="33"/>
    </row>
    <row r="32" spans="1:22" ht="15" thickBot="1" x14ac:dyDescent="0.4">
      <c r="B32" s="158"/>
      <c r="C32" s="158"/>
      <c r="D32" s="158"/>
      <c r="E32" s="158"/>
      <c r="F32" s="158"/>
      <c r="G32" s="158"/>
      <c r="H32" s="158"/>
      <c r="I32" s="158"/>
      <c r="J32" s="158"/>
      <c r="K32" s="158"/>
      <c r="L32" s="158"/>
      <c r="M32" s="158"/>
      <c r="N32" s="158"/>
      <c r="O32" s="158"/>
      <c r="P32" s="158"/>
      <c r="Q32" s="158"/>
      <c r="R32" s="158"/>
      <c r="S32" s="158"/>
      <c r="T32" s="158"/>
    </row>
    <row r="33" spans="2:19" ht="25" customHeight="1" thickBot="1" x14ac:dyDescent="0.4">
      <c r="B33" s="159" t="s">
        <v>39</v>
      </c>
      <c r="C33" s="160"/>
      <c r="D33" s="160"/>
      <c r="E33" s="160"/>
      <c r="F33" s="160"/>
      <c r="G33" s="160"/>
      <c r="H33" s="160"/>
      <c r="I33" s="160"/>
      <c r="J33" s="160"/>
      <c r="K33" s="160"/>
      <c r="L33" s="160"/>
      <c r="M33" s="160"/>
      <c r="N33" s="160"/>
      <c r="O33" s="160"/>
      <c r="P33" s="160"/>
      <c r="Q33" s="160"/>
      <c r="R33" s="160"/>
      <c r="S33" s="161"/>
    </row>
    <row r="34" spans="2:19" ht="23" customHeight="1" thickBot="1" x14ac:dyDescent="0.4">
      <c r="B34" s="162" t="s">
        <v>14</v>
      </c>
      <c r="C34" s="163"/>
      <c r="D34" s="163"/>
      <c r="E34" s="163"/>
      <c r="F34" s="163"/>
      <c r="G34" s="163"/>
      <c r="H34" s="163"/>
      <c r="I34" s="163"/>
      <c r="J34" s="163"/>
      <c r="K34" s="163"/>
      <c r="L34" s="164" t="s">
        <v>65</v>
      </c>
      <c r="M34" s="165"/>
      <c r="N34" s="165"/>
      <c r="O34" s="165"/>
      <c r="P34" s="165"/>
      <c r="Q34" s="165"/>
      <c r="R34" s="165"/>
      <c r="S34" s="166"/>
    </row>
    <row r="35" spans="2:19" ht="31.5" customHeight="1" x14ac:dyDescent="0.35">
      <c r="B35" s="94" t="s">
        <v>131</v>
      </c>
      <c r="C35" s="95"/>
      <c r="D35" s="96">
        <v>1</v>
      </c>
      <c r="E35" s="97"/>
      <c r="F35" s="97"/>
      <c r="G35" s="97"/>
      <c r="H35" s="97"/>
      <c r="I35" s="97"/>
      <c r="J35" s="97"/>
      <c r="K35" s="98"/>
      <c r="L35" s="96">
        <v>4</v>
      </c>
      <c r="M35" s="97"/>
      <c r="N35" s="97"/>
      <c r="O35" s="97"/>
      <c r="P35" s="97"/>
      <c r="Q35" s="97"/>
      <c r="R35" s="97"/>
      <c r="S35" s="104"/>
    </row>
    <row r="36" spans="2:19" ht="31.5" customHeight="1" x14ac:dyDescent="0.35">
      <c r="B36" s="99" t="s">
        <v>132</v>
      </c>
      <c r="C36" s="100"/>
      <c r="D36" s="101">
        <v>2</v>
      </c>
      <c r="E36" s="102"/>
      <c r="F36" s="102"/>
      <c r="G36" s="102"/>
      <c r="H36" s="102"/>
      <c r="I36" s="102"/>
      <c r="J36" s="102"/>
      <c r="K36" s="103"/>
      <c r="L36" s="101">
        <v>5</v>
      </c>
      <c r="M36" s="102"/>
      <c r="N36" s="102"/>
      <c r="O36" s="102"/>
      <c r="P36" s="102"/>
      <c r="Q36" s="102"/>
      <c r="R36" s="102"/>
      <c r="S36" s="105"/>
    </row>
    <row r="37" spans="2:19" ht="31.5" customHeight="1" x14ac:dyDescent="0.35">
      <c r="B37" s="106" t="s">
        <v>133</v>
      </c>
      <c r="C37" s="107"/>
      <c r="D37" s="108">
        <v>3</v>
      </c>
      <c r="E37" s="109"/>
      <c r="F37" s="109"/>
      <c r="G37" s="109"/>
      <c r="H37" s="109"/>
      <c r="I37" s="109"/>
      <c r="J37" s="109"/>
      <c r="K37" s="110"/>
      <c r="L37" s="108">
        <v>6</v>
      </c>
      <c r="M37" s="109"/>
      <c r="N37" s="109"/>
      <c r="O37" s="109"/>
      <c r="P37" s="109"/>
      <c r="Q37" s="109"/>
      <c r="R37" s="109"/>
      <c r="S37" s="116"/>
    </row>
    <row r="38" spans="2:19" ht="31.5" customHeight="1" x14ac:dyDescent="0.35">
      <c r="B38" s="111" t="s">
        <v>134</v>
      </c>
      <c r="C38" s="112"/>
      <c r="D38" s="113">
        <v>7</v>
      </c>
      <c r="E38" s="114"/>
      <c r="F38" s="114"/>
      <c r="G38" s="114"/>
      <c r="H38" s="114"/>
      <c r="I38" s="114"/>
      <c r="J38" s="114"/>
      <c r="K38" s="115"/>
      <c r="L38" s="113">
        <v>10</v>
      </c>
      <c r="M38" s="114"/>
      <c r="N38" s="114"/>
      <c r="O38" s="114"/>
      <c r="P38" s="114"/>
      <c r="Q38" s="114"/>
      <c r="R38" s="114"/>
      <c r="S38" s="117"/>
    </row>
    <row r="39" spans="2:19" ht="31.5" customHeight="1" x14ac:dyDescent="0.35">
      <c r="B39" s="99" t="s">
        <v>135</v>
      </c>
      <c r="C39" s="100"/>
      <c r="D39" s="101">
        <v>8</v>
      </c>
      <c r="E39" s="102"/>
      <c r="F39" s="102"/>
      <c r="G39" s="102"/>
      <c r="H39" s="102"/>
      <c r="I39" s="102"/>
      <c r="J39" s="102"/>
      <c r="K39" s="103"/>
      <c r="L39" s="101">
        <v>11</v>
      </c>
      <c r="M39" s="102"/>
      <c r="N39" s="102"/>
      <c r="O39" s="102"/>
      <c r="P39" s="102"/>
      <c r="Q39" s="102"/>
      <c r="R39" s="102"/>
      <c r="S39" s="105"/>
    </row>
    <row r="40" spans="2:19" ht="31.5" customHeight="1" thickBot="1" x14ac:dyDescent="0.4">
      <c r="B40" s="118" t="s">
        <v>136</v>
      </c>
      <c r="C40" s="119"/>
      <c r="D40" s="120">
        <v>9</v>
      </c>
      <c r="E40" s="121"/>
      <c r="F40" s="121"/>
      <c r="G40" s="121"/>
      <c r="H40" s="121"/>
      <c r="I40" s="121"/>
      <c r="J40" s="121"/>
      <c r="K40" s="122"/>
      <c r="L40" s="120">
        <v>12</v>
      </c>
      <c r="M40" s="121"/>
      <c r="N40" s="121"/>
      <c r="O40" s="121"/>
      <c r="P40" s="121"/>
      <c r="Q40" s="121"/>
      <c r="R40" s="121"/>
      <c r="S40" s="123"/>
    </row>
    <row r="41" spans="2:19" ht="25" customHeight="1" x14ac:dyDescent="0.35">
      <c r="B41" s="124" t="s">
        <v>42</v>
      </c>
      <c r="C41" s="125"/>
      <c r="D41" s="130" t="s">
        <v>38</v>
      </c>
      <c r="E41" s="131"/>
      <c r="F41" s="131"/>
      <c r="G41" s="131"/>
      <c r="H41" s="131"/>
      <c r="I41" s="131"/>
      <c r="J41" s="131"/>
      <c r="K41" s="131"/>
      <c r="L41" s="131"/>
      <c r="M41" s="131"/>
      <c r="N41" s="131"/>
      <c r="O41" s="131"/>
      <c r="P41" s="131"/>
      <c r="Q41" s="131"/>
      <c r="R41" s="131"/>
      <c r="S41" s="132"/>
    </row>
    <row r="42" spans="2:19" ht="28" customHeight="1" x14ac:dyDescent="0.35">
      <c r="B42" s="126" t="s">
        <v>43</v>
      </c>
      <c r="C42" s="127"/>
      <c r="D42" s="133"/>
      <c r="E42" s="134"/>
      <c r="F42" s="134"/>
      <c r="G42" s="134"/>
      <c r="H42" s="134"/>
      <c r="I42" s="134"/>
      <c r="J42" s="134"/>
      <c r="K42" s="134"/>
      <c r="L42" s="134"/>
      <c r="M42" s="134"/>
      <c r="N42" s="134"/>
      <c r="O42" s="134"/>
      <c r="P42" s="134"/>
      <c r="Q42" s="134"/>
      <c r="R42" s="134"/>
      <c r="S42" s="135"/>
    </row>
    <row r="43" spans="2:19" ht="32.5" customHeight="1" thickBot="1" x14ac:dyDescent="0.4">
      <c r="B43" s="128" t="s">
        <v>45</v>
      </c>
      <c r="C43" s="129"/>
      <c r="D43" s="136"/>
      <c r="E43" s="137"/>
      <c r="F43" s="137"/>
      <c r="G43" s="137"/>
      <c r="H43" s="137"/>
      <c r="I43" s="137"/>
      <c r="J43" s="137"/>
      <c r="K43" s="137"/>
      <c r="L43" s="137"/>
      <c r="M43" s="137"/>
      <c r="N43" s="137"/>
      <c r="O43" s="137"/>
      <c r="P43" s="137"/>
      <c r="Q43" s="137"/>
      <c r="R43" s="137"/>
      <c r="S43" s="138"/>
    </row>
    <row r="44" spans="2:19" ht="15" thickBot="1" x14ac:dyDescent="0.4"/>
    <row r="45" spans="2:19" ht="25" customHeight="1" thickBot="1" x14ac:dyDescent="0.55000000000000004">
      <c r="B45" s="39" t="s">
        <v>46</v>
      </c>
      <c r="C45" s="40"/>
      <c r="D45" s="40"/>
      <c r="E45" s="40"/>
      <c r="F45" s="40"/>
      <c r="G45" s="40"/>
      <c r="H45" s="40"/>
      <c r="I45" s="40"/>
      <c r="J45" s="40"/>
      <c r="K45" s="40"/>
      <c r="L45" s="40"/>
      <c r="M45" s="40"/>
      <c r="N45" s="40"/>
      <c r="O45" s="40"/>
      <c r="P45" s="40"/>
      <c r="Q45" s="40"/>
      <c r="R45" s="40"/>
      <c r="S45" s="40"/>
    </row>
    <row r="46" spans="2:19" ht="28" customHeight="1" thickBot="1" x14ac:dyDescent="0.4">
      <c r="B46" s="139" t="s">
        <v>66</v>
      </c>
      <c r="C46" s="140"/>
      <c r="D46" s="140"/>
      <c r="E46" s="140"/>
      <c r="F46" s="140"/>
      <c r="G46" s="140"/>
      <c r="H46" s="140"/>
      <c r="I46" s="140"/>
      <c r="J46" s="140"/>
      <c r="K46" s="140"/>
      <c r="L46" s="140"/>
      <c r="M46" s="140"/>
      <c r="N46" s="140"/>
      <c r="O46" s="140"/>
      <c r="P46" s="140"/>
      <c r="Q46" s="140"/>
      <c r="R46" s="140"/>
      <c r="S46" s="141"/>
    </row>
    <row r="47" spans="2:19" ht="23" customHeight="1" thickBot="1" x14ac:dyDescent="0.4">
      <c r="B47" s="142" t="s">
        <v>44</v>
      </c>
      <c r="C47" s="143"/>
      <c r="D47" s="144" t="s">
        <v>67</v>
      </c>
      <c r="E47" s="145"/>
      <c r="F47" s="145"/>
      <c r="G47" s="145"/>
      <c r="H47" s="145"/>
      <c r="I47" s="145"/>
      <c r="J47" s="145"/>
      <c r="K47" s="143"/>
      <c r="L47" s="144" t="s">
        <v>175</v>
      </c>
      <c r="M47" s="145"/>
      <c r="N47" s="145"/>
      <c r="O47" s="145"/>
      <c r="P47" s="145"/>
      <c r="Q47" s="145"/>
      <c r="R47" s="145"/>
      <c r="S47" s="146"/>
    </row>
    <row r="48" spans="2:19" ht="29" customHeight="1" x14ac:dyDescent="0.35">
      <c r="B48" s="94" t="s">
        <v>131</v>
      </c>
      <c r="C48" s="95"/>
      <c r="D48" s="96">
        <v>4</v>
      </c>
      <c r="E48" s="97"/>
      <c r="F48" s="97"/>
      <c r="G48" s="97"/>
      <c r="H48" s="97"/>
      <c r="I48" s="97"/>
      <c r="J48" s="97"/>
      <c r="K48" s="98"/>
      <c r="L48" s="96"/>
      <c r="M48" s="97"/>
      <c r="N48" s="97"/>
      <c r="O48" s="97"/>
      <c r="P48" s="97"/>
      <c r="Q48" s="97"/>
      <c r="R48" s="97"/>
      <c r="S48" s="104"/>
    </row>
    <row r="49" spans="2:19" ht="29" customHeight="1" x14ac:dyDescent="0.35">
      <c r="B49" s="99" t="s">
        <v>132</v>
      </c>
      <c r="C49" s="100"/>
      <c r="D49" s="101">
        <v>5</v>
      </c>
      <c r="E49" s="102"/>
      <c r="F49" s="102"/>
      <c r="G49" s="102"/>
      <c r="H49" s="102"/>
      <c r="I49" s="102"/>
      <c r="J49" s="102"/>
      <c r="K49" s="103"/>
      <c r="L49" s="101"/>
      <c r="M49" s="102"/>
      <c r="N49" s="102"/>
      <c r="O49" s="102"/>
      <c r="P49" s="102"/>
      <c r="Q49" s="102"/>
      <c r="R49" s="102"/>
      <c r="S49" s="105"/>
    </row>
    <row r="50" spans="2:19" ht="29" customHeight="1" x14ac:dyDescent="0.35">
      <c r="B50" s="106" t="s">
        <v>133</v>
      </c>
      <c r="C50" s="107"/>
      <c r="D50" s="108">
        <v>6</v>
      </c>
      <c r="E50" s="109"/>
      <c r="F50" s="109"/>
      <c r="G50" s="109"/>
      <c r="H50" s="109"/>
      <c r="I50" s="109"/>
      <c r="J50" s="109"/>
      <c r="K50" s="110"/>
      <c r="L50" s="108"/>
      <c r="M50" s="109"/>
      <c r="N50" s="109"/>
      <c r="O50" s="109"/>
      <c r="P50" s="109"/>
      <c r="Q50" s="109"/>
      <c r="R50" s="109"/>
      <c r="S50" s="116"/>
    </row>
    <row r="51" spans="2:19" ht="29" customHeight="1" x14ac:dyDescent="0.35">
      <c r="B51" s="111" t="s">
        <v>134</v>
      </c>
      <c r="C51" s="112"/>
      <c r="D51" s="113">
        <v>1</v>
      </c>
      <c r="E51" s="114"/>
      <c r="F51" s="114"/>
      <c r="G51" s="114"/>
      <c r="H51" s="114"/>
      <c r="I51" s="114"/>
      <c r="J51" s="114"/>
      <c r="K51" s="115"/>
      <c r="L51" s="113"/>
      <c r="M51" s="114"/>
      <c r="N51" s="114"/>
      <c r="O51" s="114"/>
      <c r="P51" s="114"/>
      <c r="Q51" s="114"/>
      <c r="R51" s="114"/>
      <c r="S51" s="117"/>
    </row>
    <row r="52" spans="2:19" ht="29" customHeight="1" x14ac:dyDescent="0.35">
      <c r="B52" s="99" t="s">
        <v>135</v>
      </c>
      <c r="C52" s="100"/>
      <c r="D52" s="101">
        <v>2</v>
      </c>
      <c r="E52" s="102"/>
      <c r="F52" s="102"/>
      <c r="G52" s="102"/>
      <c r="H52" s="102"/>
      <c r="I52" s="102"/>
      <c r="J52" s="102"/>
      <c r="K52" s="103"/>
      <c r="L52" s="101"/>
      <c r="M52" s="102"/>
      <c r="N52" s="102"/>
      <c r="O52" s="102"/>
      <c r="P52" s="102"/>
      <c r="Q52" s="102"/>
      <c r="R52" s="102"/>
      <c r="S52" s="105"/>
    </row>
    <row r="53" spans="2:19" ht="29" customHeight="1" thickBot="1" x14ac:dyDescent="0.4">
      <c r="B53" s="118" t="s">
        <v>136</v>
      </c>
      <c r="C53" s="119"/>
      <c r="D53" s="120">
        <v>3</v>
      </c>
      <c r="E53" s="121"/>
      <c r="F53" s="121"/>
      <c r="G53" s="121"/>
      <c r="H53" s="121"/>
      <c r="I53" s="121"/>
      <c r="J53" s="121"/>
      <c r="K53" s="122"/>
      <c r="L53" s="120"/>
      <c r="M53" s="121"/>
      <c r="N53" s="121"/>
      <c r="O53" s="121"/>
      <c r="P53" s="121"/>
      <c r="Q53" s="121"/>
      <c r="R53" s="121"/>
      <c r="S53" s="123"/>
    </row>
    <row r="54" spans="2:19" ht="26" customHeight="1" x14ac:dyDescent="0.35">
      <c r="B54" s="124" t="s">
        <v>42</v>
      </c>
      <c r="C54" s="125"/>
      <c r="D54" s="148"/>
      <c r="E54" s="149"/>
      <c r="F54" s="149"/>
      <c r="G54" s="149"/>
      <c r="H54" s="149"/>
      <c r="I54" s="149"/>
      <c r="J54" s="149"/>
      <c r="K54" s="150"/>
      <c r="L54" s="148"/>
      <c r="M54" s="149"/>
      <c r="N54" s="149"/>
      <c r="O54" s="149"/>
      <c r="P54" s="149"/>
      <c r="Q54" s="149"/>
      <c r="R54" s="149"/>
      <c r="S54" s="151"/>
    </row>
    <row r="55" spans="2:19" ht="26" customHeight="1" thickBot="1" x14ac:dyDescent="0.4">
      <c r="B55" s="152" t="s">
        <v>43</v>
      </c>
      <c r="C55" s="153"/>
      <c r="D55" s="154"/>
      <c r="E55" s="155"/>
      <c r="F55" s="155"/>
      <c r="G55" s="155"/>
      <c r="H55" s="155"/>
      <c r="I55" s="155"/>
      <c r="J55" s="155"/>
      <c r="K55" s="156"/>
      <c r="L55" s="154"/>
      <c r="M55" s="155"/>
      <c r="N55" s="155"/>
      <c r="O55" s="155"/>
      <c r="P55" s="155"/>
      <c r="Q55" s="155"/>
      <c r="R55" s="155"/>
      <c r="S55" s="157"/>
    </row>
    <row r="57" spans="2:19" ht="18.5" x14ac:dyDescent="0.45">
      <c r="B57" s="47" t="s">
        <v>68</v>
      </c>
      <c r="C57" s="38"/>
      <c r="D57" s="38"/>
      <c r="E57" s="38"/>
      <c r="F57" s="38"/>
      <c r="G57" s="38"/>
      <c r="H57" s="38"/>
      <c r="I57" s="38"/>
      <c r="J57" s="38"/>
      <c r="K57" s="38"/>
      <c r="L57" s="38"/>
      <c r="M57" s="38"/>
      <c r="N57" s="38"/>
      <c r="O57" s="38"/>
      <c r="P57" s="38"/>
      <c r="Q57" s="38"/>
      <c r="R57" s="38"/>
      <c r="S57" s="38"/>
    </row>
    <row r="58" spans="2:19" ht="26.5" customHeight="1" x14ac:dyDescent="0.35">
      <c r="B58" s="147" t="s">
        <v>137</v>
      </c>
      <c r="C58" s="147"/>
      <c r="D58" s="147"/>
      <c r="E58" s="147"/>
      <c r="F58" s="147"/>
      <c r="G58" s="147"/>
      <c r="H58" s="147"/>
      <c r="I58" s="147"/>
      <c r="J58" s="147"/>
      <c r="K58" s="147"/>
      <c r="L58" s="147"/>
      <c r="M58" s="147"/>
      <c r="N58" s="147"/>
      <c r="O58" s="147"/>
      <c r="P58" s="147"/>
      <c r="Q58" s="147"/>
      <c r="R58" s="147"/>
      <c r="S58" s="147"/>
    </row>
    <row r="59" spans="2:19" ht="44" customHeight="1" x14ac:dyDescent="0.35">
      <c r="B59" s="147" t="s">
        <v>138</v>
      </c>
      <c r="C59" s="147"/>
      <c r="D59" s="147"/>
      <c r="E59" s="147"/>
      <c r="F59" s="147"/>
      <c r="G59" s="147"/>
      <c r="H59" s="147"/>
      <c r="I59" s="147"/>
      <c r="J59" s="147"/>
      <c r="K59" s="147"/>
      <c r="L59" s="147"/>
      <c r="M59" s="147"/>
      <c r="N59" s="147"/>
      <c r="O59" s="147"/>
      <c r="P59" s="147"/>
      <c r="Q59" s="147"/>
      <c r="R59" s="147"/>
      <c r="S59" s="147"/>
    </row>
    <row r="60" spans="2:19" ht="26.5" customHeight="1" x14ac:dyDescent="0.35">
      <c r="B60" s="147" t="s">
        <v>69</v>
      </c>
      <c r="C60" s="147"/>
      <c r="D60" s="147"/>
      <c r="E60" s="147"/>
      <c r="F60" s="147"/>
      <c r="G60" s="147"/>
      <c r="H60" s="147"/>
      <c r="I60" s="147"/>
      <c r="J60" s="147"/>
      <c r="K60" s="147"/>
      <c r="L60" s="147"/>
      <c r="M60" s="147"/>
      <c r="N60" s="147"/>
      <c r="O60" s="147"/>
      <c r="P60" s="147"/>
      <c r="Q60" s="147"/>
      <c r="R60" s="147"/>
      <c r="S60" s="147"/>
    </row>
  </sheetData>
  <sheetProtection algorithmName="SHA-512" hashValue="/q/rY9JGlFXAUZ6001XhqWedVRT4gQS2CN1GG695zojoyC2oU35imY5f3s441q1+A1FVc3miv+yyEYnEy0TUeA==" saltValue="I7TJdpzvQaEvvsUUQ/h91A==" spinCount="100000" sheet="1" objects="1" scenarios="1"/>
  <mergeCells count="82">
    <mergeCell ref="E27:J27"/>
    <mergeCell ref="L25:M25"/>
    <mergeCell ref="L27:M27"/>
    <mergeCell ref="N25:P25"/>
    <mergeCell ref="N26:P26"/>
    <mergeCell ref="N27:P27"/>
    <mergeCell ref="E25:G25"/>
    <mergeCell ref="B30:P30"/>
    <mergeCell ref="B32:T32"/>
    <mergeCell ref="B33:S33"/>
    <mergeCell ref="B34:K34"/>
    <mergeCell ref="L34:S34"/>
    <mergeCell ref="B60:S60"/>
    <mergeCell ref="B53:C53"/>
    <mergeCell ref="D53:K53"/>
    <mergeCell ref="B54:C54"/>
    <mergeCell ref="D54:K54"/>
    <mergeCell ref="L53:S53"/>
    <mergeCell ref="L54:S54"/>
    <mergeCell ref="B55:C55"/>
    <mergeCell ref="D55:K55"/>
    <mergeCell ref="L55:S55"/>
    <mergeCell ref="B58:S58"/>
    <mergeCell ref="B59:S59"/>
    <mergeCell ref="B51:C51"/>
    <mergeCell ref="D51:K51"/>
    <mergeCell ref="B52:C52"/>
    <mergeCell ref="D52:K52"/>
    <mergeCell ref="L51:S51"/>
    <mergeCell ref="L52:S52"/>
    <mergeCell ref="B49:C49"/>
    <mergeCell ref="D49:K49"/>
    <mergeCell ref="B50:C50"/>
    <mergeCell ref="D50:K50"/>
    <mergeCell ref="L49:S49"/>
    <mergeCell ref="L50:S50"/>
    <mergeCell ref="B48:C48"/>
    <mergeCell ref="D48:K48"/>
    <mergeCell ref="B46:S46"/>
    <mergeCell ref="B47:C47"/>
    <mergeCell ref="D47:K47"/>
    <mergeCell ref="L47:S47"/>
    <mergeCell ref="L48:S48"/>
    <mergeCell ref="B41:C41"/>
    <mergeCell ref="B42:C42"/>
    <mergeCell ref="B43:C43"/>
    <mergeCell ref="D41:S41"/>
    <mergeCell ref="D42:S42"/>
    <mergeCell ref="D43:S43"/>
    <mergeCell ref="B39:C39"/>
    <mergeCell ref="D39:K39"/>
    <mergeCell ref="B40:C40"/>
    <mergeCell ref="D40:K40"/>
    <mergeCell ref="L39:S39"/>
    <mergeCell ref="L40:S40"/>
    <mergeCell ref="B37:C37"/>
    <mergeCell ref="D37:K37"/>
    <mergeCell ref="B38:C38"/>
    <mergeCell ref="D38:K38"/>
    <mergeCell ref="L37:S37"/>
    <mergeCell ref="L38:S38"/>
    <mergeCell ref="B35:C35"/>
    <mergeCell ref="D35:K35"/>
    <mergeCell ref="B36:C36"/>
    <mergeCell ref="D36:K36"/>
    <mergeCell ref="L35:S35"/>
    <mergeCell ref="L36:S36"/>
    <mergeCell ref="B2:Q2"/>
    <mergeCell ref="F23:J23"/>
    <mergeCell ref="P23:T23"/>
    <mergeCell ref="B9:P9"/>
    <mergeCell ref="E12:J12"/>
    <mergeCell ref="F14:J14"/>
    <mergeCell ref="M14:O14"/>
    <mergeCell ref="F16:J16"/>
    <mergeCell ref="M16:O16"/>
    <mergeCell ref="B18:P18"/>
    <mergeCell ref="E21:J21"/>
    <mergeCell ref="N21:P21"/>
    <mergeCell ref="L12:O12"/>
    <mergeCell ref="P12:R12"/>
    <mergeCell ref="B16:E16"/>
  </mergeCells>
  <dataValidations count="1">
    <dataValidation type="list" allowBlank="1" showInputMessage="1" showErrorMessage="1" sqref="N27:P27" xr:uid="{00000000-0002-0000-0100-000000000000}">
      <formula1>$Q$26:$Q$28</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43"/>
  <sheetViews>
    <sheetView showGridLines="0" zoomScale="80" zoomScaleNormal="80" workbookViewId="0"/>
  </sheetViews>
  <sheetFormatPr baseColWidth="10" defaultColWidth="11.453125" defaultRowHeight="14.5" x14ac:dyDescent="0.35"/>
  <cols>
    <col min="1" max="1" width="3" customWidth="1"/>
    <col min="7" max="7" width="16.90625" customWidth="1"/>
    <col min="18" max="18" width="13.26953125" customWidth="1"/>
    <col min="19" max="19" width="18.7265625" customWidth="1"/>
    <col min="20" max="20" width="26.08984375" style="11" customWidth="1"/>
  </cols>
  <sheetData>
    <row r="1" spans="2:20" ht="10.5" customHeight="1" x14ac:dyDescent="0.35"/>
    <row r="2" spans="2:20" ht="143" customHeight="1" x14ac:dyDescent="0.35">
      <c r="B2" s="72"/>
      <c r="C2" s="73"/>
      <c r="D2" s="73"/>
      <c r="E2" s="73"/>
      <c r="F2" s="73"/>
      <c r="G2" s="73"/>
      <c r="H2" s="73"/>
      <c r="I2" s="73"/>
      <c r="J2" s="73"/>
      <c r="K2" s="73"/>
      <c r="L2" s="73"/>
      <c r="M2" s="73"/>
      <c r="N2" s="73"/>
      <c r="O2" s="73"/>
      <c r="P2" s="73"/>
      <c r="Q2" s="73"/>
      <c r="R2" s="27"/>
      <c r="S2" s="27"/>
    </row>
    <row r="3" spans="2:20" ht="4" customHeight="1" x14ac:dyDescent="0.35">
      <c r="B3" s="29"/>
      <c r="C3" s="29"/>
      <c r="D3" s="29"/>
      <c r="E3" s="29"/>
      <c r="F3" s="29"/>
      <c r="G3" s="29"/>
      <c r="H3" s="29"/>
      <c r="I3" s="29"/>
      <c r="J3" s="29"/>
      <c r="K3" s="29"/>
      <c r="L3" s="29"/>
      <c r="M3" s="29"/>
      <c r="N3" s="29"/>
      <c r="O3" s="29"/>
      <c r="P3" s="29"/>
      <c r="Q3" s="29"/>
      <c r="R3" s="29"/>
      <c r="S3" s="29"/>
    </row>
    <row r="4" spans="2:20" ht="37" customHeight="1" x14ac:dyDescent="0.35"/>
    <row r="5" spans="2:20" ht="24" customHeight="1" x14ac:dyDescent="0.35">
      <c r="S5" s="30"/>
    </row>
    <row r="6" spans="2:20" ht="4" customHeight="1" x14ac:dyDescent="0.35">
      <c r="B6" s="29"/>
      <c r="C6" s="29"/>
      <c r="D6" s="29"/>
      <c r="E6" s="29"/>
      <c r="F6" s="29"/>
      <c r="G6" s="29"/>
      <c r="H6" s="29"/>
      <c r="I6" s="29"/>
      <c r="J6" s="29"/>
      <c r="K6" s="29"/>
      <c r="L6" s="29"/>
      <c r="M6" s="29"/>
      <c r="N6" s="29"/>
      <c r="O6" s="29"/>
      <c r="P6" s="29"/>
      <c r="Q6" s="29"/>
      <c r="R6" s="29"/>
      <c r="S6" s="29"/>
    </row>
    <row r="7" spans="2:20" ht="3.5" customHeight="1" x14ac:dyDescent="0.35"/>
    <row r="9" spans="2:20" ht="24.5" customHeight="1" x14ac:dyDescent="0.35">
      <c r="B9" s="178" t="s">
        <v>121</v>
      </c>
      <c r="C9" s="179"/>
      <c r="D9" s="179"/>
      <c r="E9" s="65"/>
      <c r="F9" s="66"/>
      <c r="G9" s="67"/>
      <c r="H9" s="68"/>
      <c r="I9" s="68"/>
      <c r="J9" s="68"/>
      <c r="K9" s="68"/>
      <c r="L9" s="68"/>
      <c r="M9" s="68"/>
      <c r="N9" s="68"/>
      <c r="O9" s="68"/>
      <c r="P9" s="68"/>
      <c r="Q9" s="68"/>
      <c r="R9" s="68"/>
      <c r="S9" s="69"/>
    </row>
    <row r="10" spans="2:20" ht="19" customHeight="1" x14ac:dyDescent="0.35">
      <c r="B10" s="182" t="s">
        <v>47</v>
      </c>
      <c r="C10" s="183"/>
      <c r="D10" s="183"/>
      <c r="E10" s="183"/>
      <c r="F10" s="183"/>
      <c r="G10" s="183"/>
      <c r="H10" s="183"/>
      <c r="I10" s="183"/>
      <c r="J10" s="183"/>
      <c r="K10" s="183"/>
      <c r="L10" s="183"/>
      <c r="M10" s="183"/>
      <c r="N10" s="183"/>
      <c r="O10" s="183"/>
      <c r="P10" s="183"/>
      <c r="Q10" s="183"/>
      <c r="R10" s="183"/>
      <c r="S10" s="184"/>
    </row>
    <row r="11" spans="2:20" ht="37" customHeight="1" x14ac:dyDescent="0.35">
      <c r="B11" s="185" t="s">
        <v>122</v>
      </c>
      <c r="C11" s="186"/>
      <c r="D11" s="186"/>
      <c r="E11" s="186"/>
      <c r="F11" s="186"/>
      <c r="G11" s="186"/>
      <c r="H11" s="186"/>
      <c r="I11" s="186"/>
      <c r="J11" s="186"/>
      <c r="K11" s="186"/>
      <c r="L11" s="186"/>
      <c r="M11" s="186"/>
      <c r="N11" s="186"/>
      <c r="O11" s="186"/>
      <c r="P11" s="186"/>
      <c r="Q11" s="186"/>
      <c r="R11" s="186"/>
      <c r="S11" s="187"/>
    </row>
    <row r="12" spans="2:20" ht="89.5" customHeight="1" thickBot="1" x14ac:dyDescent="0.4">
      <c r="B12" s="180" t="s">
        <v>15</v>
      </c>
      <c r="C12" s="180"/>
      <c r="D12" s="181" t="s">
        <v>58</v>
      </c>
      <c r="E12" s="181"/>
      <c r="F12" s="181"/>
      <c r="G12" s="181"/>
      <c r="H12" s="181" t="s">
        <v>49</v>
      </c>
      <c r="I12" s="181"/>
      <c r="J12" s="181" t="s">
        <v>50</v>
      </c>
      <c r="K12" s="181"/>
      <c r="L12" s="181"/>
      <c r="M12" s="181"/>
      <c r="N12" s="181" t="s">
        <v>51</v>
      </c>
      <c r="O12" s="181"/>
      <c r="P12" s="181"/>
      <c r="Q12" s="181"/>
      <c r="R12" s="181"/>
      <c r="S12" s="181"/>
    </row>
    <row r="13" spans="2:20" ht="170" customHeight="1" thickTop="1" thickBot="1" x14ac:dyDescent="0.4">
      <c r="B13" s="198" t="s">
        <v>73</v>
      </c>
      <c r="C13" s="199"/>
      <c r="D13" s="200" t="s">
        <v>75</v>
      </c>
      <c r="E13" s="201"/>
      <c r="F13" s="201"/>
      <c r="G13" s="199"/>
      <c r="H13" s="202" t="s">
        <v>17</v>
      </c>
      <c r="I13" s="202"/>
      <c r="J13" s="203" t="str">
        <f>+IF(H13="cumple","Puede comenzar con la auditoria 
Nivel Intermedio","No es factible comenzar con la auditoria Nivel Intermedio, dado que no cumple la(s) pregunta(s) del Nivel Inicial. 
Recordar que uno de los requisitos para certificar el Nivel Intermedio es cumplir el 100% del Nivel Inicial")</f>
        <v>Puede comenzar con la auditoria 
Nivel Intermedio</v>
      </c>
      <c r="K13" s="204"/>
      <c r="L13" s="204"/>
      <c r="M13" s="205"/>
      <c r="N13" s="206" t="s">
        <v>59</v>
      </c>
      <c r="O13" s="207"/>
      <c r="P13" s="207"/>
      <c r="Q13" s="207"/>
      <c r="R13" s="207"/>
      <c r="S13" s="208"/>
      <c r="T13" s="48" t="s">
        <v>74</v>
      </c>
    </row>
    <row r="14" spans="2:20" ht="409" customHeight="1" thickTop="1" x14ac:dyDescent="0.35">
      <c r="B14" s="209" t="s">
        <v>76</v>
      </c>
      <c r="C14" s="210"/>
      <c r="D14" s="211" t="s">
        <v>77</v>
      </c>
      <c r="E14" s="212"/>
      <c r="F14" s="212"/>
      <c r="G14" s="213"/>
      <c r="H14" s="214" t="s">
        <v>17</v>
      </c>
      <c r="I14" s="214"/>
      <c r="J14" s="215"/>
      <c r="K14" s="216"/>
      <c r="L14" s="216"/>
      <c r="M14" s="217"/>
      <c r="N14" s="218" t="s">
        <v>139</v>
      </c>
      <c r="O14" s="219"/>
      <c r="P14" s="219"/>
      <c r="Q14" s="219"/>
      <c r="R14" s="219"/>
      <c r="S14" s="220"/>
    </row>
    <row r="15" spans="2:20" ht="409" customHeight="1" x14ac:dyDescent="0.35">
      <c r="B15" s="188" t="s">
        <v>76</v>
      </c>
      <c r="C15" s="189"/>
      <c r="D15" s="190" t="s">
        <v>78</v>
      </c>
      <c r="E15" s="191"/>
      <c r="F15" s="191"/>
      <c r="G15" s="192"/>
      <c r="H15" s="193" t="s">
        <v>17</v>
      </c>
      <c r="I15" s="193"/>
      <c r="J15" s="194"/>
      <c r="K15" s="194"/>
      <c r="L15" s="194"/>
      <c r="M15" s="194"/>
      <c r="N15" s="195" t="s">
        <v>60</v>
      </c>
      <c r="O15" s="196"/>
      <c r="P15" s="196"/>
      <c r="Q15" s="196"/>
      <c r="R15" s="196"/>
      <c r="S15" s="197"/>
    </row>
    <row r="16" spans="2:20" ht="151" customHeight="1" x14ac:dyDescent="0.35">
      <c r="B16" s="188" t="s">
        <v>76</v>
      </c>
      <c r="C16" s="189"/>
      <c r="D16" s="190" t="s">
        <v>161</v>
      </c>
      <c r="E16" s="191"/>
      <c r="F16" s="191"/>
      <c r="G16" s="192"/>
      <c r="H16" s="193" t="s">
        <v>17</v>
      </c>
      <c r="I16" s="193"/>
      <c r="J16" s="194"/>
      <c r="K16" s="194"/>
      <c r="L16" s="194"/>
      <c r="M16" s="194"/>
      <c r="N16" s="195" t="s">
        <v>160</v>
      </c>
      <c r="O16" s="196"/>
      <c r="P16" s="196"/>
      <c r="Q16" s="196"/>
      <c r="R16" s="196"/>
      <c r="S16" s="197"/>
    </row>
    <row r="17" spans="2:19" ht="197.5" customHeight="1" x14ac:dyDescent="0.35">
      <c r="B17" s="221" t="s">
        <v>80</v>
      </c>
      <c r="C17" s="222"/>
      <c r="D17" s="190" t="s">
        <v>163</v>
      </c>
      <c r="E17" s="191"/>
      <c r="F17" s="191"/>
      <c r="G17" s="192"/>
      <c r="H17" s="193" t="s">
        <v>17</v>
      </c>
      <c r="I17" s="193"/>
      <c r="J17" s="194"/>
      <c r="K17" s="194"/>
      <c r="L17" s="194"/>
      <c r="M17" s="194"/>
      <c r="N17" s="195" t="s">
        <v>162</v>
      </c>
      <c r="O17" s="196"/>
      <c r="P17" s="196"/>
      <c r="Q17" s="196"/>
      <c r="R17" s="196"/>
      <c r="S17" s="197"/>
    </row>
    <row r="18" spans="2:19" ht="337" customHeight="1" x14ac:dyDescent="0.35">
      <c r="B18" s="221" t="s">
        <v>81</v>
      </c>
      <c r="C18" s="222"/>
      <c r="D18" s="190" t="s">
        <v>140</v>
      </c>
      <c r="E18" s="191"/>
      <c r="F18" s="191"/>
      <c r="G18" s="192"/>
      <c r="H18" s="193" t="s">
        <v>17</v>
      </c>
      <c r="I18" s="193"/>
      <c r="J18" s="194"/>
      <c r="K18" s="194"/>
      <c r="L18" s="194"/>
      <c r="M18" s="194"/>
      <c r="N18" s="223" t="s">
        <v>164</v>
      </c>
      <c r="O18" s="224"/>
      <c r="P18" s="224"/>
      <c r="Q18" s="224"/>
      <c r="R18" s="224"/>
      <c r="S18" s="225"/>
    </row>
    <row r="19" spans="2:19" ht="307" customHeight="1" x14ac:dyDescent="0.35">
      <c r="B19" s="221" t="s">
        <v>81</v>
      </c>
      <c r="C19" s="222"/>
      <c r="D19" s="190" t="s">
        <v>177</v>
      </c>
      <c r="E19" s="191"/>
      <c r="F19" s="191"/>
      <c r="G19" s="192"/>
      <c r="H19" s="193" t="s">
        <v>17</v>
      </c>
      <c r="I19" s="193"/>
      <c r="J19" s="194"/>
      <c r="K19" s="194"/>
      <c r="L19" s="194"/>
      <c r="M19" s="194"/>
      <c r="N19" s="195" t="s">
        <v>176</v>
      </c>
      <c r="O19" s="196"/>
      <c r="P19" s="196"/>
      <c r="Q19" s="196"/>
      <c r="R19" s="196"/>
      <c r="S19" s="197"/>
    </row>
    <row r="20" spans="2:19" ht="123" customHeight="1" x14ac:dyDescent="0.35">
      <c r="B20" s="221" t="s">
        <v>81</v>
      </c>
      <c r="C20" s="222"/>
      <c r="D20" s="226" t="s">
        <v>142</v>
      </c>
      <c r="E20" s="227"/>
      <c r="F20" s="227"/>
      <c r="G20" s="228"/>
      <c r="H20" s="229" t="s">
        <v>17</v>
      </c>
      <c r="I20" s="229"/>
      <c r="J20" s="230"/>
      <c r="K20" s="230"/>
      <c r="L20" s="230"/>
      <c r="M20" s="230"/>
      <c r="N20" s="231" t="s">
        <v>143</v>
      </c>
      <c r="O20" s="232"/>
      <c r="P20" s="232"/>
      <c r="Q20" s="232"/>
      <c r="R20" s="232"/>
      <c r="S20" s="233"/>
    </row>
    <row r="21" spans="2:19" ht="148" customHeight="1" x14ac:dyDescent="0.35">
      <c r="B21" s="221" t="s">
        <v>81</v>
      </c>
      <c r="C21" s="222"/>
      <c r="D21" s="190" t="s">
        <v>82</v>
      </c>
      <c r="E21" s="191"/>
      <c r="F21" s="191"/>
      <c r="G21" s="192"/>
      <c r="H21" s="193" t="s">
        <v>17</v>
      </c>
      <c r="I21" s="193"/>
      <c r="J21" s="194"/>
      <c r="K21" s="194"/>
      <c r="L21" s="194"/>
      <c r="M21" s="194"/>
      <c r="N21" s="195" t="s">
        <v>61</v>
      </c>
      <c r="O21" s="196"/>
      <c r="P21" s="196"/>
      <c r="Q21" s="196"/>
      <c r="R21" s="196"/>
      <c r="S21" s="197"/>
    </row>
    <row r="22" spans="2:19" ht="198" customHeight="1" x14ac:dyDescent="0.35">
      <c r="B22" s="221" t="s">
        <v>81</v>
      </c>
      <c r="C22" s="222"/>
      <c r="D22" s="190" t="s">
        <v>83</v>
      </c>
      <c r="E22" s="191"/>
      <c r="F22" s="191"/>
      <c r="G22" s="192"/>
      <c r="H22" s="193" t="s">
        <v>17</v>
      </c>
      <c r="I22" s="193"/>
      <c r="J22" s="194"/>
      <c r="K22" s="194"/>
      <c r="L22" s="194"/>
      <c r="M22" s="194"/>
      <c r="N22" s="195" t="s">
        <v>141</v>
      </c>
      <c r="O22" s="196"/>
      <c r="P22" s="196"/>
      <c r="Q22" s="196"/>
      <c r="R22" s="196"/>
      <c r="S22" s="197"/>
    </row>
    <row r="23" spans="2:19" ht="193" customHeight="1" x14ac:dyDescent="0.35">
      <c r="B23" s="221" t="s">
        <v>81</v>
      </c>
      <c r="C23" s="222"/>
      <c r="D23" s="190" t="s">
        <v>84</v>
      </c>
      <c r="E23" s="191"/>
      <c r="F23" s="191"/>
      <c r="G23" s="192"/>
      <c r="H23" s="193" t="s">
        <v>17</v>
      </c>
      <c r="I23" s="193"/>
      <c r="J23" s="194"/>
      <c r="K23" s="194"/>
      <c r="L23" s="194"/>
      <c r="M23" s="194"/>
      <c r="N23" s="195" t="s">
        <v>144</v>
      </c>
      <c r="O23" s="196"/>
      <c r="P23" s="196"/>
      <c r="Q23" s="196"/>
      <c r="R23" s="196"/>
      <c r="S23" s="197"/>
    </row>
    <row r="24" spans="2:19" ht="189.5" customHeight="1" x14ac:dyDescent="0.35">
      <c r="B24" s="221" t="s">
        <v>85</v>
      </c>
      <c r="C24" s="222"/>
      <c r="D24" s="190" t="s">
        <v>145</v>
      </c>
      <c r="E24" s="191"/>
      <c r="F24" s="191"/>
      <c r="G24" s="192"/>
      <c r="H24" s="193" t="s">
        <v>17</v>
      </c>
      <c r="I24" s="193"/>
      <c r="J24" s="194"/>
      <c r="K24" s="194"/>
      <c r="L24" s="194"/>
      <c r="M24" s="194"/>
      <c r="N24" s="195" t="s">
        <v>146</v>
      </c>
      <c r="O24" s="196"/>
      <c r="P24" s="196"/>
      <c r="Q24" s="196"/>
      <c r="R24" s="196"/>
      <c r="S24" s="197"/>
    </row>
    <row r="25" spans="2:19" ht="252.5" customHeight="1" x14ac:dyDescent="0.35">
      <c r="B25" s="221" t="s">
        <v>85</v>
      </c>
      <c r="C25" s="222"/>
      <c r="D25" s="190" t="s">
        <v>86</v>
      </c>
      <c r="E25" s="191"/>
      <c r="F25" s="191"/>
      <c r="G25" s="192"/>
      <c r="H25" s="193" t="s">
        <v>17</v>
      </c>
      <c r="I25" s="193"/>
      <c r="J25" s="194"/>
      <c r="K25" s="194"/>
      <c r="L25" s="194"/>
      <c r="M25" s="194"/>
      <c r="N25" s="195" t="s">
        <v>147</v>
      </c>
      <c r="O25" s="196"/>
      <c r="P25" s="196"/>
      <c r="Q25" s="196"/>
      <c r="R25" s="196"/>
      <c r="S25" s="197"/>
    </row>
    <row r="26" spans="2:19" ht="141.5" customHeight="1" x14ac:dyDescent="0.35">
      <c r="B26" s="221" t="s">
        <v>87</v>
      </c>
      <c r="C26" s="222"/>
      <c r="D26" s="190" t="s">
        <v>94</v>
      </c>
      <c r="E26" s="191"/>
      <c r="F26" s="191"/>
      <c r="G26" s="192"/>
      <c r="H26" s="193" t="s">
        <v>17</v>
      </c>
      <c r="I26" s="193"/>
      <c r="J26" s="194"/>
      <c r="K26" s="194"/>
      <c r="L26" s="194"/>
      <c r="M26" s="194"/>
      <c r="N26" s="195" t="s">
        <v>148</v>
      </c>
      <c r="O26" s="196"/>
      <c r="P26" s="196"/>
      <c r="Q26" s="196"/>
      <c r="R26" s="196"/>
      <c r="S26" s="197"/>
    </row>
    <row r="27" spans="2:19" ht="260.5" customHeight="1" x14ac:dyDescent="0.35">
      <c r="B27" s="221" t="s">
        <v>87</v>
      </c>
      <c r="C27" s="222"/>
      <c r="D27" s="190" t="s">
        <v>95</v>
      </c>
      <c r="E27" s="191"/>
      <c r="F27" s="191"/>
      <c r="G27" s="192"/>
      <c r="H27" s="193" t="s">
        <v>17</v>
      </c>
      <c r="I27" s="193"/>
      <c r="J27" s="194"/>
      <c r="K27" s="194"/>
      <c r="L27" s="194"/>
      <c r="M27" s="194"/>
      <c r="N27" s="195" t="s">
        <v>62</v>
      </c>
      <c r="O27" s="196"/>
      <c r="P27" s="196"/>
      <c r="Q27" s="196"/>
      <c r="R27" s="196"/>
      <c r="S27" s="197"/>
    </row>
    <row r="28" spans="2:19" ht="98.5" customHeight="1" x14ac:dyDescent="0.35">
      <c r="B28" s="221" t="s">
        <v>87</v>
      </c>
      <c r="C28" s="222"/>
      <c r="D28" s="190" t="s">
        <v>96</v>
      </c>
      <c r="E28" s="191"/>
      <c r="F28" s="191"/>
      <c r="G28" s="192"/>
      <c r="H28" s="193" t="s">
        <v>17</v>
      </c>
      <c r="I28" s="193"/>
      <c r="J28" s="194"/>
      <c r="K28" s="194"/>
      <c r="L28" s="194"/>
      <c r="M28" s="194"/>
      <c r="N28" s="195" t="s">
        <v>63</v>
      </c>
      <c r="O28" s="196"/>
      <c r="P28" s="196"/>
      <c r="Q28" s="196"/>
      <c r="R28" s="196"/>
      <c r="S28" s="197"/>
    </row>
    <row r="29" spans="2:19" ht="99.5" customHeight="1" x14ac:dyDescent="0.35">
      <c r="B29" s="221" t="s">
        <v>87</v>
      </c>
      <c r="C29" s="222"/>
      <c r="D29" s="190" t="s">
        <v>97</v>
      </c>
      <c r="E29" s="191"/>
      <c r="F29" s="191"/>
      <c r="G29" s="192"/>
      <c r="H29" s="193" t="s">
        <v>17</v>
      </c>
      <c r="I29" s="193"/>
      <c r="J29" s="194"/>
      <c r="K29" s="194"/>
      <c r="L29" s="194"/>
      <c r="M29" s="194"/>
      <c r="N29" s="195" t="s">
        <v>149</v>
      </c>
      <c r="O29" s="196"/>
      <c r="P29" s="196"/>
      <c r="Q29" s="196"/>
      <c r="R29" s="196"/>
      <c r="S29" s="197"/>
    </row>
    <row r="30" spans="2:19" ht="202.5" customHeight="1" x14ac:dyDescent="0.35">
      <c r="B30" s="221" t="s">
        <v>88</v>
      </c>
      <c r="C30" s="222"/>
      <c r="D30" s="190" t="s">
        <v>150</v>
      </c>
      <c r="E30" s="191"/>
      <c r="F30" s="191"/>
      <c r="G30" s="192"/>
      <c r="H30" s="193" t="s">
        <v>17</v>
      </c>
      <c r="I30" s="193"/>
      <c r="J30" s="194"/>
      <c r="K30" s="194"/>
      <c r="L30" s="194"/>
      <c r="M30" s="194"/>
      <c r="N30" s="195" t="s">
        <v>151</v>
      </c>
      <c r="O30" s="196"/>
      <c r="P30" s="196"/>
      <c r="Q30" s="196"/>
      <c r="R30" s="196"/>
      <c r="S30" s="197"/>
    </row>
    <row r="31" spans="2:19" ht="122" customHeight="1" x14ac:dyDescent="0.35">
      <c r="B31" s="221" t="s">
        <v>88</v>
      </c>
      <c r="C31" s="222"/>
      <c r="D31" s="190" t="s">
        <v>89</v>
      </c>
      <c r="E31" s="191"/>
      <c r="F31" s="191"/>
      <c r="G31" s="192"/>
      <c r="H31" s="193" t="s">
        <v>17</v>
      </c>
      <c r="I31" s="193"/>
      <c r="J31" s="194"/>
      <c r="K31" s="194"/>
      <c r="L31" s="194"/>
      <c r="M31" s="194"/>
      <c r="N31" s="195" t="s">
        <v>152</v>
      </c>
      <c r="O31" s="196"/>
      <c r="P31" s="196"/>
      <c r="Q31" s="196"/>
      <c r="R31" s="196"/>
      <c r="S31" s="197"/>
    </row>
    <row r="32" spans="2:19" ht="131.5" customHeight="1" x14ac:dyDescent="0.35">
      <c r="B32" s="221" t="s">
        <v>90</v>
      </c>
      <c r="C32" s="222"/>
      <c r="D32" s="190" t="s">
        <v>153</v>
      </c>
      <c r="E32" s="191"/>
      <c r="F32" s="191"/>
      <c r="G32" s="192"/>
      <c r="H32" s="193" t="s">
        <v>17</v>
      </c>
      <c r="I32" s="193"/>
      <c r="J32" s="194"/>
      <c r="K32" s="194"/>
      <c r="L32" s="194"/>
      <c r="M32" s="194"/>
      <c r="N32" s="195" t="s">
        <v>154</v>
      </c>
      <c r="O32" s="196"/>
      <c r="P32" s="196"/>
      <c r="Q32" s="196"/>
      <c r="R32" s="196"/>
      <c r="S32" s="197"/>
    </row>
    <row r="33" spans="2:19" ht="368.5" customHeight="1" x14ac:dyDescent="0.35">
      <c r="B33" s="221" t="s">
        <v>91</v>
      </c>
      <c r="C33" s="222"/>
      <c r="D33" s="190" t="s">
        <v>92</v>
      </c>
      <c r="E33" s="191"/>
      <c r="F33" s="191"/>
      <c r="G33" s="192"/>
      <c r="H33" s="193" t="s">
        <v>17</v>
      </c>
      <c r="I33" s="193"/>
      <c r="J33" s="194"/>
      <c r="K33" s="194"/>
      <c r="L33" s="194"/>
      <c r="M33" s="194"/>
      <c r="N33" s="195" t="s">
        <v>155</v>
      </c>
      <c r="O33" s="196"/>
      <c r="P33" s="196"/>
      <c r="Q33" s="196"/>
      <c r="R33" s="196"/>
      <c r="S33" s="197"/>
    </row>
    <row r="34" spans="2:19" ht="195" customHeight="1" x14ac:dyDescent="0.35">
      <c r="B34" s="221" t="s">
        <v>93</v>
      </c>
      <c r="C34" s="222"/>
      <c r="D34" s="190" t="s">
        <v>156</v>
      </c>
      <c r="E34" s="191"/>
      <c r="F34" s="191"/>
      <c r="G34" s="192"/>
      <c r="H34" s="193" t="s">
        <v>17</v>
      </c>
      <c r="I34" s="193"/>
      <c r="J34" s="194"/>
      <c r="K34" s="194"/>
      <c r="L34" s="194"/>
      <c r="M34" s="194"/>
      <c r="N34" s="195" t="s">
        <v>157</v>
      </c>
      <c r="O34" s="196"/>
      <c r="P34" s="196"/>
      <c r="Q34" s="196"/>
      <c r="R34" s="196"/>
      <c r="S34" s="197"/>
    </row>
    <row r="35" spans="2:19" ht="121.5" customHeight="1" x14ac:dyDescent="0.35">
      <c r="B35" s="221" t="s">
        <v>93</v>
      </c>
      <c r="C35" s="222"/>
      <c r="D35" s="190" t="s">
        <v>159</v>
      </c>
      <c r="E35" s="191"/>
      <c r="F35" s="191"/>
      <c r="G35" s="192"/>
      <c r="H35" s="193" t="s">
        <v>17</v>
      </c>
      <c r="I35" s="193"/>
      <c r="J35" s="194"/>
      <c r="K35" s="194"/>
      <c r="L35" s="194"/>
      <c r="M35" s="194"/>
      <c r="N35" s="195" t="s">
        <v>158</v>
      </c>
      <c r="O35" s="196"/>
      <c r="P35" s="196"/>
      <c r="Q35" s="196"/>
      <c r="R35" s="196"/>
      <c r="S35" s="197"/>
    </row>
    <row r="37" spans="2:19" x14ac:dyDescent="0.35">
      <c r="B37" s="52" t="s">
        <v>17</v>
      </c>
    </row>
    <row r="38" spans="2:19" x14ac:dyDescent="0.35">
      <c r="B38" s="52" t="s">
        <v>18</v>
      </c>
    </row>
    <row r="39" spans="2:19" x14ac:dyDescent="0.35">
      <c r="B39" s="52" t="s">
        <v>32</v>
      </c>
    </row>
    <row r="40" spans="2:19" x14ac:dyDescent="0.35">
      <c r="B40" s="13"/>
    </row>
    <row r="41" spans="2:19" x14ac:dyDescent="0.35">
      <c r="B41" s="13"/>
    </row>
    <row r="42" spans="2:19" x14ac:dyDescent="0.35">
      <c r="B42" s="13"/>
    </row>
    <row r="43" spans="2:19" x14ac:dyDescent="0.35">
      <c r="B43" s="13"/>
    </row>
  </sheetData>
  <sheetProtection algorithmName="SHA-512" hashValue="LDZvyFKrmfLexyr2lemkvciqrtvPAydhB6L5WC6XZPF7VN8DTIhHPItG6rf8S5nd2yjAtgC6+yoaj1OQ7nllCw==" saltValue="AC5l4edOB5CHHzYOFCXgzA==" spinCount="100000" sheet="1" objects="1" scenarios="1"/>
  <mergeCells count="124">
    <mergeCell ref="B35:C35"/>
    <mergeCell ref="D35:G35"/>
    <mergeCell ref="H35:I35"/>
    <mergeCell ref="J35:M35"/>
    <mergeCell ref="N35:S35"/>
    <mergeCell ref="B34:C34"/>
    <mergeCell ref="D34:G34"/>
    <mergeCell ref="H34:I34"/>
    <mergeCell ref="J34:M34"/>
    <mergeCell ref="N34:S34"/>
    <mergeCell ref="B33:C33"/>
    <mergeCell ref="D33:G33"/>
    <mergeCell ref="H33:I33"/>
    <mergeCell ref="J33:M33"/>
    <mergeCell ref="N33:S33"/>
    <mergeCell ref="B31:C31"/>
    <mergeCell ref="D31:G31"/>
    <mergeCell ref="H31:I31"/>
    <mergeCell ref="J31:M31"/>
    <mergeCell ref="N31:S31"/>
    <mergeCell ref="B32:C32"/>
    <mergeCell ref="D32:G32"/>
    <mergeCell ref="H32:I32"/>
    <mergeCell ref="J32:M32"/>
    <mergeCell ref="N32:S32"/>
    <mergeCell ref="B29:C29"/>
    <mergeCell ref="D29:G29"/>
    <mergeCell ref="H29:I29"/>
    <mergeCell ref="J29:M29"/>
    <mergeCell ref="N29:S29"/>
    <mergeCell ref="B30:C30"/>
    <mergeCell ref="D30:G30"/>
    <mergeCell ref="H30:I30"/>
    <mergeCell ref="J30:M30"/>
    <mergeCell ref="N30:S30"/>
    <mergeCell ref="B27:C27"/>
    <mergeCell ref="D27:G27"/>
    <mergeCell ref="H27:I27"/>
    <mergeCell ref="J27:M27"/>
    <mergeCell ref="N27:S27"/>
    <mergeCell ref="B28:C28"/>
    <mergeCell ref="D28:G28"/>
    <mergeCell ref="H28:I28"/>
    <mergeCell ref="J28:M28"/>
    <mergeCell ref="N28:S28"/>
    <mergeCell ref="B25:C25"/>
    <mergeCell ref="D25:G25"/>
    <mergeCell ref="H25:I25"/>
    <mergeCell ref="J25:M25"/>
    <mergeCell ref="N25:S25"/>
    <mergeCell ref="B26:C26"/>
    <mergeCell ref="D26:G26"/>
    <mergeCell ref="H26:I26"/>
    <mergeCell ref="J26:M26"/>
    <mergeCell ref="N26:S26"/>
    <mergeCell ref="B23:C23"/>
    <mergeCell ref="D23:G23"/>
    <mergeCell ref="H23:I23"/>
    <mergeCell ref="J23:M23"/>
    <mergeCell ref="N23:S23"/>
    <mergeCell ref="B24:C24"/>
    <mergeCell ref="D24:G24"/>
    <mergeCell ref="H24:I24"/>
    <mergeCell ref="J24:M24"/>
    <mergeCell ref="N24:S24"/>
    <mergeCell ref="B21:C21"/>
    <mergeCell ref="D21:G21"/>
    <mergeCell ref="H21:I21"/>
    <mergeCell ref="J21:M21"/>
    <mergeCell ref="N21:S21"/>
    <mergeCell ref="B22:C22"/>
    <mergeCell ref="D22:G22"/>
    <mergeCell ref="H22:I22"/>
    <mergeCell ref="J22:M22"/>
    <mergeCell ref="N22:S22"/>
    <mergeCell ref="B19:C19"/>
    <mergeCell ref="D19:G19"/>
    <mergeCell ref="H19:I19"/>
    <mergeCell ref="J19:M19"/>
    <mergeCell ref="N19:S19"/>
    <mergeCell ref="B20:C20"/>
    <mergeCell ref="D20:G20"/>
    <mergeCell ref="H20:I20"/>
    <mergeCell ref="J20:M20"/>
    <mergeCell ref="N20:S20"/>
    <mergeCell ref="B18:C18"/>
    <mergeCell ref="D18:G18"/>
    <mergeCell ref="H18:I18"/>
    <mergeCell ref="J18:M18"/>
    <mergeCell ref="N18:S18"/>
    <mergeCell ref="B16:C16"/>
    <mergeCell ref="D16:G16"/>
    <mergeCell ref="H16:I16"/>
    <mergeCell ref="J16:M16"/>
    <mergeCell ref="N16:S16"/>
    <mergeCell ref="B17:C17"/>
    <mergeCell ref="D17:G17"/>
    <mergeCell ref="H17:I17"/>
    <mergeCell ref="J17:M17"/>
    <mergeCell ref="N17:S17"/>
    <mergeCell ref="B15:C15"/>
    <mergeCell ref="D15:G15"/>
    <mergeCell ref="H15:I15"/>
    <mergeCell ref="J15:M15"/>
    <mergeCell ref="N15:S15"/>
    <mergeCell ref="B13:C13"/>
    <mergeCell ref="D13:G13"/>
    <mergeCell ref="H13:I13"/>
    <mergeCell ref="J13:M13"/>
    <mergeCell ref="N13:S13"/>
    <mergeCell ref="B14:C14"/>
    <mergeCell ref="D14:G14"/>
    <mergeCell ref="H14:I14"/>
    <mergeCell ref="J14:M14"/>
    <mergeCell ref="N14:S14"/>
    <mergeCell ref="B2:Q2"/>
    <mergeCell ref="B9:D9"/>
    <mergeCell ref="B12:C12"/>
    <mergeCell ref="D12:G12"/>
    <mergeCell ref="H12:I12"/>
    <mergeCell ref="J12:M12"/>
    <mergeCell ref="N12:S12"/>
    <mergeCell ref="B10:S10"/>
    <mergeCell ref="B11:S11"/>
  </mergeCells>
  <conditionalFormatting sqref="H13:I13">
    <cfRule type="cellIs" dxfId="6" priority="4" operator="equal">
      <formula>"NO CUMPLE"</formula>
    </cfRule>
    <cfRule type="cellIs" dxfId="5" priority="5" operator="equal">
      <formula>"CUMPLE"</formula>
    </cfRule>
  </conditionalFormatting>
  <conditionalFormatting sqref="J13:M13">
    <cfRule type="containsText" dxfId="4" priority="1" operator="containsText" text="CUMPLE">
      <formula>NOT(ISERROR(SEARCH("CUMPLE",J13)))</formula>
    </cfRule>
    <cfRule type="containsText" dxfId="3" priority="2" operator="containsText" text="PUEDE">
      <formula>NOT(ISERROR(SEARCH("PUEDE",J13)))</formula>
    </cfRule>
    <cfRule type="cellIs" dxfId="2" priority="3" operator="equal">
      <formula>"PUEDE"</formula>
    </cfRule>
  </conditionalFormatting>
  <dataValidations count="2">
    <dataValidation type="list" allowBlank="1" showInputMessage="1" showErrorMessage="1" sqref="H13:I13" xr:uid="{00000000-0002-0000-0200-000000000000}">
      <formula1>$B$37:$B$38</formula1>
    </dataValidation>
    <dataValidation type="list" allowBlank="1" showInputMessage="1" showErrorMessage="1" sqref="H14:I35" xr:uid="{00000000-0002-0000-0200-000001000000}">
      <formula1>$B$37:$B$39</formula1>
    </dataValidation>
  </dataValidations>
  <pageMargins left="0.7" right="0.7" top="0.75" bottom="0.75" header="0.3" footer="0.3"/>
  <pageSetup orientation="portrait" r:id="rId1"/>
  <ignoredErrors>
    <ignoredError sqref="J1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5"/>
  <sheetViews>
    <sheetView showGridLines="0" showRowColHeaders="0" zoomScale="80" zoomScaleNormal="80" workbookViewId="0">
      <selection activeCell="F14" sqref="F14:F22"/>
    </sheetView>
  </sheetViews>
  <sheetFormatPr baseColWidth="10" defaultColWidth="11.453125" defaultRowHeight="14.5" x14ac:dyDescent="0.35"/>
  <cols>
    <col min="1" max="1" width="3" customWidth="1"/>
    <col min="5" max="5" width="14.453125" customWidth="1"/>
    <col min="6" max="6" width="14.08984375" customWidth="1"/>
    <col min="7" max="7" width="16.7265625" bestFit="1" customWidth="1"/>
    <col min="10" max="10" width="6.1796875" customWidth="1"/>
    <col min="11" max="11" width="10.08984375" customWidth="1"/>
    <col min="18" max="18" width="16.1796875" customWidth="1"/>
    <col min="19" max="19" width="8.6328125" customWidth="1"/>
  </cols>
  <sheetData>
    <row r="1" spans="2:19" ht="10.5" customHeight="1" x14ac:dyDescent="0.35"/>
    <row r="2" spans="2:19" ht="143" customHeight="1" x14ac:dyDescent="0.35">
      <c r="B2" s="72"/>
      <c r="C2" s="73"/>
      <c r="D2" s="73"/>
      <c r="E2" s="73"/>
      <c r="F2" s="73"/>
      <c r="G2" s="73"/>
      <c r="H2" s="73"/>
      <c r="I2" s="73"/>
      <c r="J2" s="73"/>
      <c r="K2" s="73"/>
      <c r="L2" s="73"/>
      <c r="M2" s="73"/>
      <c r="N2" s="73"/>
      <c r="O2" s="73"/>
      <c r="P2" s="73"/>
      <c r="Q2" s="73"/>
      <c r="R2" s="27"/>
      <c r="S2" s="27"/>
    </row>
    <row r="3" spans="2:19" ht="4" customHeight="1" x14ac:dyDescent="0.35">
      <c r="B3" s="29"/>
      <c r="C3" s="29"/>
      <c r="D3" s="29"/>
      <c r="E3" s="29"/>
      <c r="F3" s="29"/>
      <c r="G3" s="29"/>
      <c r="H3" s="29"/>
      <c r="I3" s="29"/>
      <c r="J3" s="29"/>
      <c r="K3" s="29"/>
      <c r="L3" s="29"/>
      <c r="M3" s="29"/>
      <c r="N3" s="29"/>
      <c r="O3" s="29"/>
      <c r="P3" s="29"/>
      <c r="Q3" s="29"/>
      <c r="R3" s="29"/>
      <c r="S3" s="29"/>
    </row>
    <row r="4" spans="2:19" ht="37" customHeight="1" x14ac:dyDescent="0.35"/>
    <row r="5" spans="2:19" ht="24" customHeight="1" x14ac:dyDescent="0.35">
      <c r="S5" s="30"/>
    </row>
    <row r="6" spans="2:19" ht="4" customHeight="1" x14ac:dyDescent="0.35">
      <c r="B6" s="29"/>
      <c r="C6" s="29"/>
      <c r="D6" s="29"/>
      <c r="E6" s="29"/>
      <c r="F6" s="29"/>
      <c r="G6" s="29"/>
      <c r="H6" s="29"/>
      <c r="I6" s="29"/>
      <c r="J6" s="29"/>
      <c r="K6" s="29"/>
      <c r="L6" s="29"/>
      <c r="M6" s="29"/>
      <c r="N6" s="29"/>
      <c r="O6" s="29"/>
      <c r="P6" s="29"/>
      <c r="Q6" s="29"/>
      <c r="R6" s="29"/>
      <c r="S6" s="29"/>
    </row>
    <row r="7" spans="2:19" ht="3.5" customHeight="1" x14ac:dyDescent="0.35"/>
    <row r="8" spans="2:19" ht="15" thickBot="1" x14ac:dyDescent="0.4"/>
    <row r="9" spans="2:19" ht="49" customHeight="1" thickTop="1" x14ac:dyDescent="0.35">
      <c r="B9" s="246" t="s">
        <v>16</v>
      </c>
      <c r="C9" s="247"/>
      <c r="D9" s="248" t="s">
        <v>70</v>
      </c>
      <c r="E9" s="248"/>
      <c r="F9" s="45" t="s">
        <v>32</v>
      </c>
      <c r="G9" s="45" t="s">
        <v>17</v>
      </c>
      <c r="H9" s="46" t="s">
        <v>18</v>
      </c>
      <c r="I9" s="249" t="s">
        <v>19</v>
      </c>
      <c r="J9" s="250"/>
      <c r="K9" s="251" t="s">
        <v>71</v>
      </c>
      <c r="L9" s="252"/>
      <c r="M9" s="253" t="s">
        <v>33</v>
      </c>
      <c r="N9" s="254"/>
      <c r="O9" s="254"/>
      <c r="P9" s="255" t="str">
        <f>+IF(M10="certifica", "Felicitaciones al CPHS por el compromiso y dedicación frente a los temas de SST.     Vamos por el siguiente 
nivel de certificación !!.","Recuerden que pueden optar por una 2da oportunidad, cumpliendo el 100% del plan de acción que deben elaborar con las brechas obtenidas.                              
Plazo máximo: 3 meses para hacerlo llegar al auditor con el 100% de cumplimiento.")</f>
        <v>Felicitaciones al CPHS por el compromiso y dedicación frente a los temas de SST.     Vamos por el siguiente 
nivel de certificación !!.</v>
      </c>
      <c r="Q9" s="256"/>
      <c r="R9" s="256"/>
      <c r="S9" s="257"/>
    </row>
    <row r="10" spans="2:19" ht="57.5" customHeight="1" thickBot="1" x14ac:dyDescent="0.4">
      <c r="B10" s="261" t="s">
        <v>64</v>
      </c>
      <c r="C10" s="262"/>
      <c r="D10" s="263">
        <f>F23</f>
        <v>22</v>
      </c>
      <c r="E10" s="263"/>
      <c r="F10" s="21">
        <f>G23</f>
        <v>0</v>
      </c>
      <c r="G10" s="21">
        <f>H23</f>
        <v>22</v>
      </c>
      <c r="H10" s="41">
        <f>I23</f>
        <v>0</v>
      </c>
      <c r="I10" s="264">
        <f>(G10*100)/(G10+H10)</f>
        <v>100</v>
      </c>
      <c r="J10" s="265"/>
      <c r="K10" s="266">
        <v>90</v>
      </c>
      <c r="L10" s="267"/>
      <c r="M10" s="268" t="str">
        <f>IF(I10&gt;=90,"CERTIFICA","NO CERTIFICA")</f>
        <v>CERTIFICA</v>
      </c>
      <c r="N10" s="269"/>
      <c r="O10" s="269"/>
      <c r="P10" s="258"/>
      <c r="Q10" s="259"/>
      <c r="R10" s="259"/>
      <c r="S10" s="260"/>
    </row>
    <row r="11" spans="2:19" ht="15" thickTop="1" x14ac:dyDescent="0.35">
      <c r="J11" s="11"/>
      <c r="K11" s="11"/>
      <c r="L11" s="11"/>
    </row>
    <row r="12" spans="2:19" ht="4" customHeight="1" x14ac:dyDescent="0.35">
      <c r="J12" s="11"/>
      <c r="K12" s="11"/>
      <c r="L12" s="11"/>
    </row>
    <row r="13" spans="2:19" ht="65" customHeight="1" x14ac:dyDescent="0.35">
      <c r="B13" s="243" t="s">
        <v>79</v>
      </c>
      <c r="C13" s="243"/>
      <c r="D13" s="243"/>
      <c r="E13" s="243"/>
      <c r="F13" s="45" t="s">
        <v>72</v>
      </c>
      <c r="G13" s="45" t="s">
        <v>32</v>
      </c>
      <c r="H13" s="45" t="s">
        <v>17</v>
      </c>
      <c r="I13" s="45" t="s">
        <v>18</v>
      </c>
      <c r="J13" s="244" t="s">
        <v>40</v>
      </c>
      <c r="K13" s="245"/>
      <c r="L13" s="11"/>
    </row>
    <row r="14" spans="2:19" ht="31" customHeight="1" x14ac:dyDescent="0.35">
      <c r="B14" s="242" t="s">
        <v>99</v>
      </c>
      <c r="C14" s="242"/>
      <c r="D14" s="242"/>
      <c r="E14" s="242"/>
      <c r="F14" s="50">
        <f>3-G14</f>
        <v>3</v>
      </c>
      <c r="G14" s="51">
        <f>COUNTIF('2.- PAUTA DE EVALUACIÓN'!$H$14:$I$16,G13)</f>
        <v>0</v>
      </c>
      <c r="H14" s="51">
        <f>COUNTIF('2.- PAUTA DE EVALUACIÓN'!$H$14:$I$16,H13)</f>
        <v>3</v>
      </c>
      <c r="I14" s="51">
        <f>COUNTIF('2.- PAUTA DE EVALUACIÓN'!$H$14:$I$16,I13)</f>
        <v>0</v>
      </c>
      <c r="J14" s="237">
        <f t="shared" ref="J14:J20" si="0">+H14/F14</f>
        <v>1</v>
      </c>
      <c r="K14" s="238"/>
      <c r="L14" s="11"/>
    </row>
    <row r="15" spans="2:19" ht="25.5" customHeight="1" x14ac:dyDescent="0.35">
      <c r="B15" s="242" t="s">
        <v>100</v>
      </c>
      <c r="C15" s="242"/>
      <c r="D15" s="242"/>
      <c r="E15" s="242"/>
      <c r="F15" s="50">
        <f>1-G15</f>
        <v>1</v>
      </c>
      <c r="G15" s="51">
        <f>COUNTIF('2.- PAUTA DE EVALUACIÓN'!$H$17:$I$17,G13)</f>
        <v>0</v>
      </c>
      <c r="H15" s="51">
        <f>COUNTIF('2.- PAUTA DE EVALUACIÓN'!$H$17:$I$17,H13)</f>
        <v>1</v>
      </c>
      <c r="I15" s="51">
        <f>COUNTIF('2.- PAUTA DE EVALUACIÓN'!$H$17:$I$17,I13)</f>
        <v>0</v>
      </c>
      <c r="J15" s="237">
        <f t="shared" ref="J15" si="1">+H15/F15</f>
        <v>1</v>
      </c>
      <c r="K15" s="238"/>
      <c r="L15" s="11"/>
    </row>
    <row r="16" spans="2:19" ht="25.5" customHeight="1" x14ac:dyDescent="0.35">
      <c r="B16" s="242" t="s">
        <v>101</v>
      </c>
      <c r="C16" s="242"/>
      <c r="D16" s="242"/>
      <c r="E16" s="242"/>
      <c r="F16" s="50">
        <f>6-G16</f>
        <v>6</v>
      </c>
      <c r="G16" s="51">
        <f>COUNTIF('2.- PAUTA DE EVALUACIÓN'!$H$18:$I$23,G13)</f>
        <v>0</v>
      </c>
      <c r="H16" s="51">
        <f>COUNTIF('2.- PAUTA DE EVALUACIÓN'!$H$18:$I$23,H13)</f>
        <v>6</v>
      </c>
      <c r="I16" s="51">
        <f>COUNTIF('2.- PAUTA DE EVALUACIÓN'!$H$18:$I$23,I13)</f>
        <v>0</v>
      </c>
      <c r="J16" s="237">
        <f t="shared" si="0"/>
        <v>1</v>
      </c>
      <c r="K16" s="238"/>
      <c r="L16" s="11"/>
    </row>
    <row r="17" spans="2:12" ht="25.5" customHeight="1" x14ac:dyDescent="0.35">
      <c r="B17" s="242" t="s">
        <v>102</v>
      </c>
      <c r="C17" s="242"/>
      <c r="D17" s="242"/>
      <c r="E17" s="242"/>
      <c r="F17" s="50">
        <f>2-G17</f>
        <v>2</v>
      </c>
      <c r="G17" s="51">
        <f>COUNTIF('2.- PAUTA DE EVALUACIÓN'!$H$24:$I$25,G13)</f>
        <v>0</v>
      </c>
      <c r="H17" s="51">
        <f>COUNTIF('2.- PAUTA DE EVALUACIÓN'!$H$24:$I$25,H13)</f>
        <v>2</v>
      </c>
      <c r="I17" s="51">
        <f>COUNTIF('2.- PAUTA DE EVALUACIÓN'!$H$24:$I$25,I13)</f>
        <v>0</v>
      </c>
      <c r="J17" s="237">
        <f t="shared" si="0"/>
        <v>1</v>
      </c>
      <c r="K17" s="238"/>
      <c r="L17" s="11"/>
    </row>
    <row r="18" spans="2:12" ht="25.5" customHeight="1" x14ac:dyDescent="0.35">
      <c r="B18" s="242" t="s">
        <v>103</v>
      </c>
      <c r="C18" s="242"/>
      <c r="D18" s="242"/>
      <c r="E18" s="242"/>
      <c r="F18" s="50">
        <f>4-G18</f>
        <v>4</v>
      </c>
      <c r="G18" s="51">
        <f>COUNTIF('2.- PAUTA DE EVALUACIÓN'!$H$26:$I$29,G13)</f>
        <v>0</v>
      </c>
      <c r="H18" s="51">
        <f>COUNTIF('2.- PAUTA DE EVALUACIÓN'!$H$26:$I$29,H13)</f>
        <v>4</v>
      </c>
      <c r="I18" s="51">
        <f>COUNTIF('2.- PAUTA DE EVALUACIÓN'!$H$26:$I$29,I13)</f>
        <v>0</v>
      </c>
      <c r="J18" s="237">
        <f t="shared" si="0"/>
        <v>1</v>
      </c>
      <c r="K18" s="238"/>
      <c r="L18" s="11"/>
    </row>
    <row r="19" spans="2:12" ht="31" customHeight="1" x14ac:dyDescent="0.35">
      <c r="B19" s="242" t="s">
        <v>104</v>
      </c>
      <c r="C19" s="242"/>
      <c r="D19" s="242"/>
      <c r="E19" s="242"/>
      <c r="F19" s="50">
        <f>2-G19</f>
        <v>2</v>
      </c>
      <c r="G19" s="51">
        <f>COUNTIF('2.- PAUTA DE EVALUACIÓN'!$H$30:$I$31,G13)</f>
        <v>0</v>
      </c>
      <c r="H19" s="51">
        <f>COUNTIF('2.- PAUTA DE EVALUACIÓN'!$H$30:$I$31,H13)</f>
        <v>2</v>
      </c>
      <c r="I19" s="51">
        <f>COUNTIF('2.- PAUTA DE EVALUACIÓN'!$H$30:$I$31,I13)</f>
        <v>0</v>
      </c>
      <c r="J19" s="237">
        <f t="shared" si="0"/>
        <v>1</v>
      </c>
      <c r="K19" s="238"/>
      <c r="L19" s="11"/>
    </row>
    <row r="20" spans="2:12" ht="31" customHeight="1" x14ac:dyDescent="0.35">
      <c r="B20" s="242" t="s">
        <v>105</v>
      </c>
      <c r="C20" s="242"/>
      <c r="D20" s="242"/>
      <c r="E20" s="242"/>
      <c r="F20" s="50">
        <f>1-G20</f>
        <v>1</v>
      </c>
      <c r="G20" s="51">
        <f>COUNTIF('2.- PAUTA DE EVALUACIÓN'!$H$32:$I$32,G13)</f>
        <v>0</v>
      </c>
      <c r="H20" s="51">
        <f>COUNTIF('2.- PAUTA DE EVALUACIÓN'!$H$32:$I$32,H13)</f>
        <v>1</v>
      </c>
      <c r="I20" s="51">
        <f>COUNTIF('2.- PAUTA DE EVALUACIÓN'!$H$32:$I$32,I13)</f>
        <v>0</v>
      </c>
      <c r="J20" s="237">
        <f t="shared" si="0"/>
        <v>1</v>
      </c>
      <c r="K20" s="238"/>
      <c r="L20" s="11"/>
    </row>
    <row r="21" spans="2:12" ht="26" customHeight="1" x14ac:dyDescent="0.35">
      <c r="B21" s="242" t="s">
        <v>106</v>
      </c>
      <c r="C21" s="242"/>
      <c r="D21" s="242"/>
      <c r="E21" s="242"/>
      <c r="F21" s="50">
        <f>1-G21</f>
        <v>1</v>
      </c>
      <c r="G21" s="51">
        <f>COUNTIF('2.- PAUTA DE EVALUACIÓN'!$H$33:$I$33,G13)</f>
        <v>0</v>
      </c>
      <c r="H21" s="51">
        <f>COUNTIF('2.- PAUTA DE EVALUACIÓN'!$H$33:$I$33,H13)</f>
        <v>1</v>
      </c>
      <c r="I21" s="51">
        <f>COUNTIF('2.- PAUTA DE EVALUACIÓN'!$H$33:$I$33,I13)</f>
        <v>0</v>
      </c>
      <c r="J21" s="237">
        <f>+H21/F21</f>
        <v>1</v>
      </c>
      <c r="K21" s="238"/>
      <c r="L21" s="11"/>
    </row>
    <row r="22" spans="2:12" ht="26" customHeight="1" x14ac:dyDescent="0.35">
      <c r="B22" s="239" t="s">
        <v>107</v>
      </c>
      <c r="C22" s="240"/>
      <c r="D22" s="240"/>
      <c r="E22" s="241"/>
      <c r="F22" s="50">
        <f t="shared" ref="F22" si="2">2-G22</f>
        <v>2</v>
      </c>
      <c r="G22" s="51">
        <f>COUNTIF('2.- PAUTA DE EVALUACIÓN'!$H$34:$I$35,G13)</f>
        <v>0</v>
      </c>
      <c r="H22" s="51">
        <f>COUNTIF('2.- PAUTA DE EVALUACIÓN'!$H$34:$I$35,H13)</f>
        <v>2</v>
      </c>
      <c r="I22" s="51">
        <f>COUNTIF('2.- PAUTA DE EVALUACIÓN'!$H$34:$I$35,I13)</f>
        <v>0</v>
      </c>
      <c r="J22" s="237">
        <f>+IFERROR(H22/F22,"N/A")</f>
        <v>1</v>
      </c>
      <c r="K22" s="238"/>
      <c r="L22" s="11"/>
    </row>
    <row r="23" spans="2:12" ht="31.5" hidden="1" customHeight="1" x14ac:dyDescent="0.35">
      <c r="B23" s="234" t="s">
        <v>20</v>
      </c>
      <c r="C23" s="235"/>
      <c r="D23" s="235"/>
      <c r="E23" s="236"/>
      <c r="F23" s="24">
        <f>SUM(F14:F22)</f>
        <v>22</v>
      </c>
      <c r="G23" s="24">
        <f>SUM(G14:G22)</f>
        <v>0</v>
      </c>
      <c r="H23" s="24">
        <f>SUM(H14:H22)</f>
        <v>22</v>
      </c>
      <c r="I23" s="25">
        <f>SUM(I14:I22)</f>
        <v>0</v>
      </c>
      <c r="J23" s="11"/>
      <c r="K23" s="11"/>
      <c r="L23" s="11"/>
    </row>
    <row r="24" spans="2:12" x14ac:dyDescent="0.35">
      <c r="J24" s="11"/>
      <c r="K24" s="11"/>
      <c r="L24" s="11"/>
    </row>
    <row r="25" spans="2:12" x14ac:dyDescent="0.35">
      <c r="J25" s="11"/>
      <c r="K25" s="11"/>
      <c r="L25" s="11"/>
    </row>
  </sheetData>
  <sheetProtection algorithmName="SHA-512" hashValue="iVJmelfkjTQ1NoHMCCyO01MmFrJ9y/3gB6usaU7XgUSv6rTNgkBjFk7Qvw4yeMN9GYEIuJhcnoiMrCufH5jXkw==" saltValue="iJ90LHIi3BkgaeDPVMLgUw==" spinCount="100000" sheet="1" objects="1" scenarios="1"/>
  <mergeCells count="33">
    <mergeCell ref="B2:Q2"/>
    <mergeCell ref="B9:C9"/>
    <mergeCell ref="D9:E9"/>
    <mergeCell ref="I9:J9"/>
    <mergeCell ref="K9:L9"/>
    <mergeCell ref="M9:O9"/>
    <mergeCell ref="P9:S10"/>
    <mergeCell ref="B10:C10"/>
    <mergeCell ref="D10:E10"/>
    <mergeCell ref="I10:J10"/>
    <mergeCell ref="K10:L10"/>
    <mergeCell ref="M10:O10"/>
    <mergeCell ref="B13:E13"/>
    <mergeCell ref="J13:K13"/>
    <mergeCell ref="B14:E14"/>
    <mergeCell ref="J14:K14"/>
    <mergeCell ref="B15:E15"/>
    <mergeCell ref="J15:K15"/>
    <mergeCell ref="B16:E16"/>
    <mergeCell ref="J16:K16"/>
    <mergeCell ref="B17:E17"/>
    <mergeCell ref="J17:K17"/>
    <mergeCell ref="B18:E18"/>
    <mergeCell ref="J18:K18"/>
    <mergeCell ref="B23:E23"/>
    <mergeCell ref="J22:K22"/>
    <mergeCell ref="B22:E22"/>
    <mergeCell ref="B19:E19"/>
    <mergeCell ref="J19:K19"/>
    <mergeCell ref="B20:E20"/>
    <mergeCell ref="J20:K20"/>
    <mergeCell ref="B21:E21"/>
    <mergeCell ref="J21:K21"/>
  </mergeCells>
  <conditionalFormatting sqref="M10:O10">
    <cfRule type="cellIs" dxfId="1" priority="1" operator="equal">
      <formula>"certifica"</formula>
    </cfRule>
    <cfRule type="cellIs" dxfId="0" priority="2" operator="equal">
      <formula>"no certifica"</formula>
    </cfRule>
  </conditionalFormatting>
  <pageMargins left="0.7" right="0.7" top="0.75" bottom="0.75" header="0.3" footer="0.3"/>
  <pageSetup orientation="portrait" r:id="rId1"/>
  <ignoredErrors>
    <ignoredError sqref="F18" 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9"/>
  <sheetViews>
    <sheetView showGridLines="0" zoomScale="80" zoomScaleNormal="80" workbookViewId="0"/>
  </sheetViews>
  <sheetFormatPr baseColWidth="10" defaultColWidth="11.453125" defaultRowHeight="14.5" x14ac:dyDescent="0.35"/>
  <cols>
    <col min="1" max="1" width="3" customWidth="1"/>
    <col min="6" max="6" width="12.6328125" customWidth="1"/>
    <col min="10" max="10" width="6.1796875" customWidth="1"/>
    <col min="11" max="11" width="10.08984375" customWidth="1"/>
    <col min="19" max="19" width="4.36328125" customWidth="1"/>
  </cols>
  <sheetData>
    <row r="1" spans="1:19" ht="10.5" customHeight="1" x14ac:dyDescent="0.35"/>
    <row r="2" spans="1:19" ht="143" customHeight="1" x14ac:dyDescent="0.35">
      <c r="B2" s="72"/>
      <c r="C2" s="73"/>
      <c r="D2" s="73"/>
      <c r="E2" s="73"/>
      <c r="F2" s="73"/>
      <c r="G2" s="73"/>
      <c r="H2" s="73"/>
      <c r="I2" s="73"/>
      <c r="J2" s="73"/>
      <c r="K2" s="73"/>
      <c r="L2" s="73"/>
      <c r="M2" s="73"/>
      <c r="N2" s="73"/>
      <c r="O2" s="73"/>
      <c r="P2" s="73"/>
      <c r="Q2" s="73"/>
      <c r="R2" s="27"/>
      <c r="S2" s="27"/>
    </row>
    <row r="3" spans="1:19" ht="4" customHeight="1" x14ac:dyDescent="0.35">
      <c r="B3" s="29"/>
      <c r="C3" s="29"/>
      <c r="D3" s="29"/>
      <c r="E3" s="29"/>
      <c r="F3" s="29"/>
      <c r="G3" s="29"/>
      <c r="H3" s="29"/>
      <c r="I3" s="29"/>
      <c r="J3" s="29"/>
      <c r="K3" s="29"/>
      <c r="L3" s="29"/>
      <c r="M3" s="29"/>
      <c r="N3" s="29"/>
      <c r="O3" s="29"/>
      <c r="P3" s="29"/>
      <c r="Q3" s="29"/>
      <c r="R3" s="29"/>
      <c r="S3" s="29"/>
    </row>
    <row r="4" spans="1:19" ht="37" customHeight="1" x14ac:dyDescent="0.35"/>
    <row r="5" spans="1:19" ht="24" customHeight="1" x14ac:dyDescent="0.35">
      <c r="S5" s="30"/>
    </row>
    <row r="6" spans="1:19" ht="4" customHeight="1" x14ac:dyDescent="0.35">
      <c r="B6" s="29"/>
      <c r="C6" s="29"/>
      <c r="D6" s="29"/>
      <c r="E6" s="29"/>
      <c r="F6" s="29"/>
      <c r="G6" s="29"/>
      <c r="H6" s="29"/>
      <c r="I6" s="29"/>
      <c r="J6" s="29"/>
      <c r="K6" s="29"/>
      <c r="L6" s="29"/>
      <c r="M6" s="29"/>
      <c r="N6" s="29"/>
      <c r="O6" s="29"/>
      <c r="P6" s="29"/>
      <c r="Q6" s="29"/>
      <c r="R6" s="29"/>
      <c r="S6" s="29"/>
    </row>
    <row r="7" spans="1:19" ht="7.5" customHeight="1" x14ac:dyDescent="0.35"/>
    <row r="8" spans="1:19" ht="104.5" customHeight="1" x14ac:dyDescent="0.35">
      <c r="B8" s="280" t="s">
        <v>123</v>
      </c>
      <c r="C8" s="281"/>
      <c r="D8" s="281"/>
      <c r="E8" s="281"/>
      <c r="F8" s="281"/>
      <c r="G8" s="281"/>
      <c r="H8" s="281"/>
      <c r="I8" s="281"/>
      <c r="J8" s="281"/>
      <c r="K8" s="281"/>
      <c r="L8" s="281"/>
      <c r="M8" s="281"/>
      <c r="N8" s="281"/>
      <c r="O8" s="281"/>
      <c r="P8" s="281"/>
      <c r="Q8" s="281"/>
      <c r="R8" s="281"/>
      <c r="S8" s="282"/>
    </row>
    <row r="9" spans="1:19" ht="6" customHeight="1" thickBot="1" x14ac:dyDescent="0.4">
      <c r="A9" s="44"/>
      <c r="B9" s="44"/>
      <c r="C9" s="44"/>
      <c r="D9" s="44"/>
      <c r="E9" s="44"/>
      <c r="F9" s="44"/>
      <c r="G9" s="44"/>
      <c r="H9" s="44"/>
      <c r="I9" s="44"/>
      <c r="J9" s="44"/>
      <c r="K9" s="44"/>
      <c r="L9" s="44"/>
      <c r="M9" s="44"/>
      <c r="N9" s="44"/>
      <c r="O9" s="44"/>
      <c r="P9" s="44"/>
      <c r="Q9" s="44"/>
      <c r="R9" s="44"/>
    </row>
    <row r="10" spans="1:19" ht="32.5" customHeight="1" thickBot="1" x14ac:dyDescent="0.4">
      <c r="A10" s="70"/>
      <c r="B10" s="283" t="s">
        <v>21</v>
      </c>
      <c r="C10" s="284"/>
      <c r="D10" s="284"/>
      <c r="E10" s="285"/>
      <c r="F10" s="285"/>
      <c r="G10" s="285"/>
      <c r="H10" s="286" t="s">
        <v>34</v>
      </c>
      <c r="I10" s="286"/>
      <c r="J10" s="287"/>
      <c r="K10" s="288"/>
      <c r="L10" s="289"/>
      <c r="M10" s="70"/>
      <c r="N10" s="70"/>
      <c r="O10" s="70"/>
      <c r="P10" s="70"/>
      <c r="Q10" s="70"/>
      <c r="R10" s="70"/>
      <c r="S10" s="70"/>
    </row>
    <row r="11" spans="1:19" ht="7.5" customHeight="1" x14ac:dyDescent="0.35"/>
    <row r="12" spans="1:19" s="23" customFormat="1" ht="59.5" customHeight="1" x14ac:dyDescent="0.35">
      <c r="B12" s="42" t="s">
        <v>30</v>
      </c>
      <c r="C12" s="276" t="s">
        <v>22</v>
      </c>
      <c r="D12" s="277"/>
      <c r="E12" s="278"/>
      <c r="F12" s="279" t="s">
        <v>23</v>
      </c>
      <c r="G12" s="279"/>
      <c r="H12" s="279" t="s">
        <v>24</v>
      </c>
      <c r="I12" s="279"/>
      <c r="J12" s="279"/>
      <c r="K12" s="279" t="s">
        <v>25</v>
      </c>
      <c r="L12" s="279"/>
      <c r="M12" s="279" t="s">
        <v>26</v>
      </c>
      <c r="N12" s="279"/>
      <c r="O12" s="42" t="s">
        <v>27</v>
      </c>
      <c r="P12" s="276" t="s">
        <v>4</v>
      </c>
      <c r="Q12" s="277"/>
      <c r="R12" s="277"/>
      <c r="S12" s="278"/>
    </row>
    <row r="13" spans="1:19" ht="32.5" customHeight="1" x14ac:dyDescent="0.35">
      <c r="A13" s="43"/>
      <c r="B13" s="26"/>
      <c r="C13" s="273"/>
      <c r="D13" s="274"/>
      <c r="E13" s="275"/>
      <c r="F13" s="273"/>
      <c r="G13" s="275"/>
      <c r="H13" s="273"/>
      <c r="I13" s="274"/>
      <c r="J13" s="275"/>
      <c r="K13" s="270"/>
      <c r="L13" s="272"/>
      <c r="M13" s="270"/>
      <c r="N13" s="272"/>
      <c r="O13" s="28"/>
      <c r="P13" s="270"/>
      <c r="Q13" s="271"/>
      <c r="R13" s="271"/>
      <c r="S13" s="272"/>
    </row>
    <row r="14" spans="1:19" ht="32.5" customHeight="1" x14ac:dyDescent="0.35">
      <c r="B14" s="26"/>
      <c r="C14" s="273"/>
      <c r="D14" s="274"/>
      <c r="E14" s="275"/>
      <c r="F14" s="273"/>
      <c r="G14" s="275"/>
      <c r="H14" s="273"/>
      <c r="I14" s="274"/>
      <c r="J14" s="275"/>
      <c r="K14" s="270"/>
      <c r="L14" s="272"/>
      <c r="M14" s="270"/>
      <c r="N14" s="272"/>
      <c r="O14" s="28"/>
      <c r="P14" s="270"/>
      <c r="Q14" s="271"/>
      <c r="R14" s="271"/>
      <c r="S14" s="272"/>
    </row>
    <row r="15" spans="1:19" ht="32.5" customHeight="1" x14ac:dyDescent="0.35">
      <c r="B15" s="26"/>
      <c r="C15" s="273"/>
      <c r="D15" s="274"/>
      <c r="E15" s="275"/>
      <c r="F15" s="273"/>
      <c r="G15" s="275"/>
      <c r="H15" s="273"/>
      <c r="I15" s="274"/>
      <c r="J15" s="275"/>
      <c r="K15" s="270"/>
      <c r="L15" s="272"/>
      <c r="M15" s="270"/>
      <c r="N15" s="272"/>
      <c r="O15" s="28"/>
      <c r="P15" s="270"/>
      <c r="Q15" s="271"/>
      <c r="R15" s="271"/>
      <c r="S15" s="272"/>
    </row>
    <row r="16" spans="1:19" ht="32.5" customHeight="1" x14ac:dyDescent="0.35">
      <c r="B16" s="26"/>
      <c r="C16" s="273"/>
      <c r="D16" s="274"/>
      <c r="E16" s="275"/>
      <c r="F16" s="273"/>
      <c r="G16" s="275"/>
      <c r="H16" s="273"/>
      <c r="I16" s="274"/>
      <c r="J16" s="275"/>
      <c r="K16" s="270"/>
      <c r="L16" s="272"/>
      <c r="M16" s="270"/>
      <c r="N16" s="272"/>
      <c r="O16" s="28"/>
      <c r="P16" s="270"/>
      <c r="Q16" s="271"/>
      <c r="R16" s="271"/>
      <c r="S16" s="272"/>
    </row>
    <row r="17" spans="2:19" ht="32.5" customHeight="1" x14ac:dyDescent="0.35">
      <c r="B17" s="26"/>
      <c r="C17" s="273"/>
      <c r="D17" s="274"/>
      <c r="E17" s="275"/>
      <c r="F17" s="273"/>
      <c r="G17" s="275"/>
      <c r="H17" s="273"/>
      <c r="I17" s="274"/>
      <c r="J17" s="275"/>
      <c r="K17" s="270"/>
      <c r="L17" s="272"/>
      <c r="M17" s="270"/>
      <c r="N17" s="272"/>
      <c r="O17" s="28"/>
      <c r="P17" s="270"/>
      <c r="Q17" s="271"/>
      <c r="R17" s="271"/>
      <c r="S17" s="272"/>
    </row>
    <row r="18" spans="2:19" ht="32.5" customHeight="1" x14ac:dyDescent="0.35">
      <c r="B18" s="26"/>
      <c r="C18" s="273"/>
      <c r="D18" s="274"/>
      <c r="E18" s="275"/>
      <c r="F18" s="273"/>
      <c r="G18" s="275"/>
      <c r="H18" s="273"/>
      <c r="I18" s="274"/>
      <c r="J18" s="275"/>
      <c r="K18" s="270"/>
      <c r="L18" s="272"/>
      <c r="M18" s="270"/>
      <c r="N18" s="272"/>
      <c r="O18" s="28"/>
      <c r="P18" s="270"/>
      <c r="Q18" s="271"/>
      <c r="R18" s="271"/>
      <c r="S18" s="272"/>
    </row>
    <row r="19" spans="2:19" ht="32.5" customHeight="1" x14ac:dyDescent="0.35">
      <c r="B19" s="26"/>
      <c r="C19" s="273"/>
      <c r="D19" s="274"/>
      <c r="E19" s="275"/>
      <c r="F19" s="273"/>
      <c r="G19" s="275"/>
      <c r="H19" s="273"/>
      <c r="I19" s="274"/>
      <c r="J19" s="275"/>
      <c r="K19" s="270"/>
      <c r="L19" s="272"/>
      <c r="M19" s="270"/>
      <c r="N19" s="272"/>
      <c r="O19" s="28"/>
      <c r="P19" s="270"/>
      <c r="Q19" s="271"/>
      <c r="R19" s="271"/>
      <c r="S19" s="272"/>
    </row>
  </sheetData>
  <sheetProtection algorithmName="SHA-512" hashValue="ul1Dy1bblyiCL1fvfTE5K9nhh3AsTku+iYFuhZOsjhYY6DRu4QZmbVFZjM39aoeT2uaHurC0+chu/GiPTverkg==" saltValue="VuHDOFBKLNOZuKWXmgFRqQ==" spinCount="100000" sheet="1" objects="1" scenarios="1"/>
  <mergeCells count="54">
    <mergeCell ref="B2:Q2"/>
    <mergeCell ref="K13:L13"/>
    <mergeCell ref="M13:N13"/>
    <mergeCell ref="P13:S13"/>
    <mergeCell ref="B8:S8"/>
    <mergeCell ref="B10:D10"/>
    <mergeCell ref="E10:G10"/>
    <mergeCell ref="H10:J10"/>
    <mergeCell ref="K10:L10"/>
    <mergeCell ref="C14:E14"/>
    <mergeCell ref="F14:G14"/>
    <mergeCell ref="H14:J14"/>
    <mergeCell ref="K14:L14"/>
    <mergeCell ref="M14:N14"/>
    <mergeCell ref="P15:S15"/>
    <mergeCell ref="P14:S14"/>
    <mergeCell ref="C12:E12"/>
    <mergeCell ref="F12:G12"/>
    <mergeCell ref="H12:J12"/>
    <mergeCell ref="K12:L12"/>
    <mergeCell ref="M12:N12"/>
    <mergeCell ref="C13:E13"/>
    <mergeCell ref="P12:S12"/>
    <mergeCell ref="F13:G13"/>
    <mergeCell ref="H13:J13"/>
    <mergeCell ref="C15:E15"/>
    <mergeCell ref="F15:G15"/>
    <mergeCell ref="H15:J15"/>
    <mergeCell ref="K15:L15"/>
    <mergeCell ref="M15:N15"/>
    <mergeCell ref="P16:S16"/>
    <mergeCell ref="C17:E17"/>
    <mergeCell ref="F17:G17"/>
    <mergeCell ref="H17:J17"/>
    <mergeCell ref="K17:L17"/>
    <mergeCell ref="M17:N17"/>
    <mergeCell ref="P17:S17"/>
    <mergeCell ref="C16:E16"/>
    <mergeCell ref="F16:G16"/>
    <mergeCell ref="H16:J16"/>
    <mergeCell ref="K16:L16"/>
    <mergeCell ref="M16:N16"/>
    <mergeCell ref="P18:S18"/>
    <mergeCell ref="C19:E19"/>
    <mergeCell ref="F19:G19"/>
    <mergeCell ref="H19:J19"/>
    <mergeCell ref="K19:L19"/>
    <mergeCell ref="M19:N19"/>
    <mergeCell ref="P19:S19"/>
    <mergeCell ref="C18:E18"/>
    <mergeCell ref="F18:G18"/>
    <mergeCell ref="H18:J18"/>
    <mergeCell ref="K18:L18"/>
    <mergeCell ref="M18:N18"/>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32"/>
  <sheetViews>
    <sheetView showGridLines="0" showRowColHeaders="0" zoomScale="80" zoomScaleNormal="80" workbookViewId="0"/>
  </sheetViews>
  <sheetFormatPr baseColWidth="10" defaultColWidth="11.453125" defaultRowHeight="14.5" x14ac:dyDescent="0.35"/>
  <cols>
    <col min="1" max="1" width="3" customWidth="1"/>
    <col min="3" max="3" width="15" customWidth="1"/>
    <col min="6" max="6" width="12.6328125" customWidth="1"/>
    <col min="10" max="10" width="6.1796875" customWidth="1"/>
    <col min="11" max="11" width="10.08984375" customWidth="1"/>
    <col min="13" max="13" width="16.1796875" customWidth="1"/>
    <col min="14" max="16" width="9.1796875" customWidth="1"/>
    <col min="17" max="17" width="6.90625" customWidth="1"/>
    <col min="18" max="18" width="9.1796875" customWidth="1"/>
    <col min="19" max="19" width="8.81640625" customWidth="1"/>
    <col min="20" max="20" width="13.08984375" customWidth="1"/>
    <col min="21" max="21" width="6.81640625" customWidth="1"/>
  </cols>
  <sheetData>
    <row r="1" spans="2:21" ht="10.5" customHeight="1" x14ac:dyDescent="0.35"/>
    <row r="2" spans="2:21" ht="143" customHeight="1" x14ac:dyDescent="0.35">
      <c r="B2" s="72"/>
      <c r="C2" s="73"/>
      <c r="D2" s="73"/>
      <c r="E2" s="73"/>
      <c r="F2" s="73"/>
      <c r="G2" s="73"/>
      <c r="H2" s="73"/>
      <c r="I2" s="73"/>
      <c r="J2" s="73"/>
      <c r="K2" s="73"/>
      <c r="L2" s="73"/>
      <c r="M2" s="73"/>
      <c r="N2" s="73"/>
      <c r="O2" s="73"/>
      <c r="P2" s="73"/>
      <c r="Q2" s="73"/>
      <c r="R2" s="27"/>
      <c r="S2" s="27"/>
    </row>
    <row r="3" spans="2:21" ht="4" customHeight="1" x14ac:dyDescent="0.35">
      <c r="B3" s="29"/>
      <c r="C3" s="29"/>
      <c r="D3" s="29"/>
      <c r="E3" s="29"/>
      <c r="F3" s="29"/>
      <c r="G3" s="29"/>
      <c r="H3" s="29"/>
      <c r="I3" s="29"/>
      <c r="J3" s="29"/>
      <c r="K3" s="29"/>
      <c r="L3" s="29"/>
      <c r="M3" s="29"/>
      <c r="N3" s="29"/>
      <c r="O3" s="29"/>
      <c r="P3" s="29"/>
      <c r="Q3" s="29"/>
      <c r="R3" s="29"/>
      <c r="S3" s="29"/>
      <c r="T3" s="29"/>
    </row>
    <row r="4" spans="2:21" ht="37" customHeight="1" x14ac:dyDescent="0.35"/>
    <row r="5" spans="2:21" ht="24" customHeight="1" x14ac:dyDescent="0.35">
      <c r="S5" s="30"/>
    </row>
    <row r="6" spans="2:21" ht="4" customHeight="1" x14ac:dyDescent="0.35">
      <c r="B6" s="29"/>
      <c r="C6" s="29"/>
      <c r="D6" s="29"/>
      <c r="E6" s="29"/>
      <c r="F6" s="29"/>
      <c r="G6" s="29"/>
      <c r="H6" s="29"/>
      <c r="I6" s="29"/>
      <c r="J6" s="29"/>
      <c r="K6" s="29"/>
      <c r="L6" s="29"/>
      <c r="M6" s="29"/>
      <c r="N6" s="29"/>
      <c r="O6" s="29"/>
      <c r="P6" s="29"/>
      <c r="Q6" s="29"/>
      <c r="R6" s="29"/>
      <c r="S6" s="29"/>
      <c r="T6" s="29"/>
    </row>
    <row r="7" spans="2:21" ht="8" customHeight="1" x14ac:dyDescent="0.35"/>
    <row r="8" spans="2:21" ht="99" customHeight="1" x14ac:dyDescent="0.35">
      <c r="B8" s="78" t="s">
        <v>35</v>
      </c>
      <c r="C8" s="78"/>
      <c r="D8" s="78"/>
      <c r="E8" s="78"/>
      <c r="F8" s="78"/>
      <c r="G8" s="78"/>
      <c r="H8" s="78"/>
      <c r="I8" s="78"/>
      <c r="J8" s="78"/>
      <c r="K8" s="78"/>
      <c r="L8" s="78"/>
      <c r="M8" s="78"/>
      <c r="N8" s="78"/>
      <c r="O8" s="78"/>
      <c r="P8" s="78"/>
      <c r="Q8" s="78"/>
      <c r="R8" s="78"/>
      <c r="S8" s="78"/>
    </row>
    <row r="10" spans="2:21" ht="29" customHeight="1" x14ac:dyDescent="0.35">
      <c r="B10" s="16"/>
      <c r="C10" s="16"/>
      <c r="D10" s="350" t="s">
        <v>54</v>
      </c>
      <c r="E10" s="351"/>
      <c r="F10" s="351"/>
      <c r="G10" s="351"/>
      <c r="H10" s="351"/>
      <c r="I10" s="351"/>
      <c r="J10" s="351"/>
      <c r="K10" s="351"/>
      <c r="L10" s="351"/>
      <c r="M10" s="351"/>
      <c r="N10" s="351"/>
      <c r="O10" s="351"/>
      <c r="P10" s="351"/>
      <c r="Q10" s="351"/>
      <c r="R10" s="351"/>
      <c r="S10" s="351"/>
      <c r="T10" s="351"/>
      <c r="U10" s="351"/>
    </row>
    <row r="11" spans="2:21" ht="130.5" customHeight="1" thickBot="1" x14ac:dyDescent="0.4">
      <c r="B11" s="324"/>
      <c r="C11" s="347"/>
      <c r="D11" s="348" t="s">
        <v>52</v>
      </c>
      <c r="E11" s="349"/>
      <c r="F11" s="349"/>
      <c r="G11" s="301" t="s">
        <v>98</v>
      </c>
      <c r="H11" s="301"/>
      <c r="I11" s="328" t="s">
        <v>179</v>
      </c>
      <c r="J11" s="329"/>
      <c r="K11" s="301" t="s">
        <v>108</v>
      </c>
      <c r="L11" s="301"/>
      <c r="M11" s="58" t="s">
        <v>109</v>
      </c>
      <c r="N11" s="301" t="s">
        <v>181</v>
      </c>
      <c r="O11" s="301"/>
      <c r="P11" s="301" t="s">
        <v>180</v>
      </c>
      <c r="Q11" s="301"/>
      <c r="R11" s="301" t="s">
        <v>178</v>
      </c>
      <c r="S11" s="301"/>
      <c r="T11" s="301" t="s">
        <v>4</v>
      </c>
      <c r="U11" s="309"/>
    </row>
    <row r="12" spans="2:21" ht="27.5" customHeight="1" x14ac:dyDescent="0.35">
      <c r="B12" s="333" t="s">
        <v>165</v>
      </c>
      <c r="C12" s="336" t="s">
        <v>28</v>
      </c>
      <c r="D12" s="338">
        <f>'1.- IDENTIFICACIÓN CPHS'!D35</f>
        <v>1</v>
      </c>
      <c r="E12" s="338"/>
      <c r="F12" s="339"/>
      <c r="G12" s="353" t="s">
        <v>31</v>
      </c>
      <c r="H12" s="311"/>
      <c r="I12" s="310" t="s">
        <v>31</v>
      </c>
      <c r="J12" s="311"/>
      <c r="K12" s="310" t="s">
        <v>31</v>
      </c>
      <c r="L12" s="311"/>
      <c r="M12" s="56" t="s">
        <v>31</v>
      </c>
      <c r="N12" s="310" t="s">
        <v>31</v>
      </c>
      <c r="O12" s="311"/>
      <c r="P12" s="310" t="s">
        <v>31</v>
      </c>
      <c r="Q12" s="311"/>
      <c r="R12" s="310" t="s">
        <v>31</v>
      </c>
      <c r="S12" s="311"/>
      <c r="T12" s="310"/>
      <c r="U12" s="312"/>
    </row>
    <row r="13" spans="2:21" ht="27.5" customHeight="1" x14ac:dyDescent="0.35">
      <c r="B13" s="334"/>
      <c r="C13" s="337"/>
      <c r="D13" s="303">
        <f>'1.- IDENTIFICACIÓN CPHS'!D36</f>
        <v>2</v>
      </c>
      <c r="E13" s="303"/>
      <c r="F13" s="304"/>
      <c r="G13" s="342" t="s">
        <v>31</v>
      </c>
      <c r="H13" s="291"/>
      <c r="I13" s="290" t="s">
        <v>31</v>
      </c>
      <c r="J13" s="291"/>
      <c r="K13" s="290" t="s">
        <v>31</v>
      </c>
      <c r="L13" s="291"/>
      <c r="M13" s="57" t="s">
        <v>31</v>
      </c>
      <c r="N13" s="290" t="s">
        <v>31</v>
      </c>
      <c r="O13" s="291"/>
      <c r="P13" s="290" t="s">
        <v>31</v>
      </c>
      <c r="Q13" s="291"/>
      <c r="R13" s="290" t="s">
        <v>31</v>
      </c>
      <c r="S13" s="291"/>
      <c r="T13" s="290"/>
      <c r="U13" s="292"/>
    </row>
    <row r="14" spans="2:21" ht="27.5" customHeight="1" x14ac:dyDescent="0.35">
      <c r="B14" s="334"/>
      <c r="C14" s="337"/>
      <c r="D14" s="303">
        <f>'1.- IDENTIFICACIÓN CPHS'!D37</f>
        <v>3</v>
      </c>
      <c r="E14" s="303"/>
      <c r="F14" s="304"/>
      <c r="G14" s="342" t="s">
        <v>31</v>
      </c>
      <c r="H14" s="291"/>
      <c r="I14" s="290" t="s">
        <v>31</v>
      </c>
      <c r="J14" s="291"/>
      <c r="K14" s="290" t="s">
        <v>31</v>
      </c>
      <c r="L14" s="291"/>
      <c r="M14" s="57" t="s">
        <v>31</v>
      </c>
      <c r="N14" s="290" t="s">
        <v>31</v>
      </c>
      <c r="O14" s="291"/>
      <c r="P14" s="290" t="s">
        <v>31</v>
      </c>
      <c r="Q14" s="291"/>
      <c r="R14" s="290" t="s">
        <v>31</v>
      </c>
      <c r="S14" s="291"/>
      <c r="T14" s="290"/>
      <c r="U14" s="292"/>
    </row>
    <row r="15" spans="2:21" ht="27.5" customHeight="1" x14ac:dyDescent="0.35">
      <c r="B15" s="334"/>
      <c r="C15" s="337" t="s">
        <v>29</v>
      </c>
      <c r="D15" s="303">
        <f>'1.- IDENTIFICACIÓN CPHS'!L35</f>
        <v>4</v>
      </c>
      <c r="E15" s="303"/>
      <c r="F15" s="304"/>
      <c r="G15" s="342" t="s">
        <v>31</v>
      </c>
      <c r="H15" s="291"/>
      <c r="I15" s="290" t="s">
        <v>31</v>
      </c>
      <c r="J15" s="291"/>
      <c r="K15" s="290" t="s">
        <v>31</v>
      </c>
      <c r="L15" s="291"/>
      <c r="M15" s="57" t="s">
        <v>31</v>
      </c>
      <c r="N15" s="290" t="s">
        <v>31</v>
      </c>
      <c r="O15" s="291"/>
      <c r="P15" s="290" t="s">
        <v>31</v>
      </c>
      <c r="Q15" s="291"/>
      <c r="R15" s="290" t="s">
        <v>31</v>
      </c>
      <c r="S15" s="291"/>
      <c r="T15" s="290"/>
      <c r="U15" s="292"/>
    </row>
    <row r="16" spans="2:21" ht="27.5" customHeight="1" x14ac:dyDescent="0.35">
      <c r="B16" s="334"/>
      <c r="C16" s="337"/>
      <c r="D16" s="303">
        <f>'1.- IDENTIFICACIÓN CPHS'!L36</f>
        <v>5</v>
      </c>
      <c r="E16" s="303"/>
      <c r="F16" s="304"/>
      <c r="G16" s="342" t="s">
        <v>31</v>
      </c>
      <c r="H16" s="291"/>
      <c r="I16" s="290" t="s">
        <v>31</v>
      </c>
      <c r="J16" s="291"/>
      <c r="K16" s="290" t="s">
        <v>31</v>
      </c>
      <c r="L16" s="291"/>
      <c r="M16" s="57" t="s">
        <v>31</v>
      </c>
      <c r="N16" s="290" t="s">
        <v>31</v>
      </c>
      <c r="O16" s="291"/>
      <c r="P16" s="290" t="s">
        <v>31</v>
      </c>
      <c r="Q16" s="291"/>
      <c r="R16" s="290" t="s">
        <v>31</v>
      </c>
      <c r="S16" s="291"/>
      <c r="T16" s="290"/>
      <c r="U16" s="292"/>
    </row>
    <row r="17" spans="2:22" ht="27.5" customHeight="1" thickBot="1" x14ac:dyDescent="0.4">
      <c r="B17" s="352"/>
      <c r="C17" s="341"/>
      <c r="D17" s="330">
        <f>'1.- IDENTIFICACIÓN CPHS'!L37</f>
        <v>6</v>
      </c>
      <c r="E17" s="330"/>
      <c r="F17" s="331"/>
      <c r="G17" s="343" t="s">
        <v>31</v>
      </c>
      <c r="H17" s="344"/>
      <c r="I17" s="345" t="s">
        <v>31</v>
      </c>
      <c r="J17" s="344"/>
      <c r="K17" s="345" t="s">
        <v>31</v>
      </c>
      <c r="L17" s="344"/>
      <c r="M17" s="59" t="s">
        <v>31</v>
      </c>
      <c r="N17" s="345" t="s">
        <v>31</v>
      </c>
      <c r="O17" s="344"/>
      <c r="P17" s="345" t="s">
        <v>31</v>
      </c>
      <c r="Q17" s="344"/>
      <c r="R17" s="345" t="s">
        <v>31</v>
      </c>
      <c r="S17" s="344"/>
      <c r="T17" s="345"/>
      <c r="U17" s="346"/>
    </row>
    <row r="18" spans="2:22" ht="27.5" customHeight="1" x14ac:dyDescent="0.35">
      <c r="B18" s="333" t="s">
        <v>166</v>
      </c>
      <c r="C18" s="336" t="s">
        <v>28</v>
      </c>
      <c r="D18" s="338">
        <f>'1.- IDENTIFICACIÓN CPHS'!D38</f>
        <v>7</v>
      </c>
      <c r="E18" s="338"/>
      <c r="F18" s="339"/>
      <c r="G18" s="340" t="s">
        <v>31</v>
      </c>
      <c r="H18" s="302"/>
      <c r="I18" s="295" t="s">
        <v>31</v>
      </c>
      <c r="J18" s="302"/>
      <c r="K18" s="295" t="s">
        <v>31</v>
      </c>
      <c r="L18" s="302"/>
      <c r="M18" s="54" t="s">
        <v>31</v>
      </c>
      <c r="N18" s="295" t="s">
        <v>31</v>
      </c>
      <c r="O18" s="302"/>
      <c r="P18" s="295" t="s">
        <v>31</v>
      </c>
      <c r="Q18" s="302"/>
      <c r="R18" s="295" t="s">
        <v>31</v>
      </c>
      <c r="S18" s="302"/>
      <c r="T18" s="295"/>
      <c r="U18" s="296"/>
    </row>
    <row r="19" spans="2:22" ht="27.5" customHeight="1" x14ac:dyDescent="0.35">
      <c r="B19" s="334"/>
      <c r="C19" s="337"/>
      <c r="D19" s="303">
        <f>'1.- IDENTIFICACIÓN CPHS'!D39</f>
        <v>8</v>
      </c>
      <c r="E19" s="303"/>
      <c r="F19" s="304"/>
      <c r="G19" s="305" t="s">
        <v>31</v>
      </c>
      <c r="H19" s="299"/>
      <c r="I19" s="297" t="s">
        <v>31</v>
      </c>
      <c r="J19" s="299"/>
      <c r="K19" s="297" t="s">
        <v>31</v>
      </c>
      <c r="L19" s="299"/>
      <c r="M19" s="57" t="s">
        <v>31</v>
      </c>
      <c r="N19" s="297" t="s">
        <v>31</v>
      </c>
      <c r="O19" s="299"/>
      <c r="P19" s="297" t="s">
        <v>31</v>
      </c>
      <c r="Q19" s="299"/>
      <c r="R19" s="297" t="s">
        <v>31</v>
      </c>
      <c r="S19" s="299"/>
      <c r="T19" s="297"/>
      <c r="U19" s="298"/>
    </row>
    <row r="20" spans="2:22" ht="27.5" customHeight="1" x14ac:dyDescent="0.35">
      <c r="B20" s="334"/>
      <c r="C20" s="337"/>
      <c r="D20" s="303">
        <f>'1.- IDENTIFICACIÓN CPHS'!D40</f>
        <v>9</v>
      </c>
      <c r="E20" s="303"/>
      <c r="F20" s="304"/>
      <c r="G20" s="305" t="s">
        <v>31</v>
      </c>
      <c r="H20" s="299"/>
      <c r="I20" s="297" t="s">
        <v>31</v>
      </c>
      <c r="J20" s="299"/>
      <c r="K20" s="297" t="s">
        <v>31</v>
      </c>
      <c r="L20" s="299"/>
      <c r="M20" s="57" t="s">
        <v>31</v>
      </c>
      <c r="N20" s="297" t="s">
        <v>31</v>
      </c>
      <c r="O20" s="299"/>
      <c r="P20" s="297" t="s">
        <v>31</v>
      </c>
      <c r="Q20" s="299"/>
      <c r="R20" s="297" t="s">
        <v>31</v>
      </c>
      <c r="S20" s="299"/>
      <c r="T20" s="297"/>
      <c r="U20" s="298"/>
    </row>
    <row r="21" spans="2:22" ht="27.5" customHeight="1" x14ac:dyDescent="0.35">
      <c r="B21" s="334"/>
      <c r="C21" s="337" t="s">
        <v>29</v>
      </c>
      <c r="D21" s="303">
        <f>'1.- IDENTIFICACIÓN CPHS'!L38</f>
        <v>10</v>
      </c>
      <c r="E21" s="303"/>
      <c r="F21" s="304"/>
      <c r="G21" s="305" t="s">
        <v>31</v>
      </c>
      <c r="H21" s="299"/>
      <c r="I21" s="297" t="s">
        <v>31</v>
      </c>
      <c r="J21" s="299"/>
      <c r="K21" s="297" t="s">
        <v>31</v>
      </c>
      <c r="L21" s="299"/>
      <c r="M21" s="57" t="s">
        <v>31</v>
      </c>
      <c r="N21" s="297" t="s">
        <v>31</v>
      </c>
      <c r="O21" s="299"/>
      <c r="P21" s="297" t="s">
        <v>31</v>
      </c>
      <c r="Q21" s="299"/>
      <c r="R21" s="297" t="s">
        <v>31</v>
      </c>
      <c r="S21" s="299"/>
      <c r="T21" s="297"/>
      <c r="U21" s="298"/>
    </row>
    <row r="22" spans="2:22" ht="27.5" customHeight="1" x14ac:dyDescent="0.35">
      <c r="B22" s="334"/>
      <c r="C22" s="337"/>
      <c r="D22" s="303">
        <f>'1.- IDENTIFICACIÓN CPHS'!L39</f>
        <v>11</v>
      </c>
      <c r="E22" s="303"/>
      <c r="F22" s="304"/>
      <c r="G22" s="305" t="s">
        <v>31</v>
      </c>
      <c r="H22" s="299"/>
      <c r="I22" s="297" t="s">
        <v>31</v>
      </c>
      <c r="J22" s="299"/>
      <c r="K22" s="297" t="s">
        <v>31</v>
      </c>
      <c r="L22" s="299"/>
      <c r="M22" s="57" t="s">
        <v>31</v>
      </c>
      <c r="N22" s="297" t="s">
        <v>31</v>
      </c>
      <c r="O22" s="299"/>
      <c r="P22" s="297" t="s">
        <v>31</v>
      </c>
      <c r="Q22" s="299"/>
      <c r="R22" s="297" t="s">
        <v>31</v>
      </c>
      <c r="S22" s="299"/>
      <c r="T22" s="297"/>
      <c r="U22" s="298"/>
    </row>
    <row r="23" spans="2:22" ht="27.5" customHeight="1" thickBot="1" x14ac:dyDescent="0.4">
      <c r="B23" s="335"/>
      <c r="C23" s="341"/>
      <c r="D23" s="330">
        <f>'1.- IDENTIFICACIÓN CPHS'!L40</f>
        <v>12</v>
      </c>
      <c r="E23" s="330"/>
      <c r="F23" s="331"/>
      <c r="G23" s="332" t="s">
        <v>31</v>
      </c>
      <c r="H23" s="300"/>
      <c r="I23" s="293" t="s">
        <v>31</v>
      </c>
      <c r="J23" s="300"/>
      <c r="K23" s="293" t="s">
        <v>31</v>
      </c>
      <c r="L23" s="300"/>
      <c r="M23" s="53" t="s">
        <v>31</v>
      </c>
      <c r="N23" s="293" t="s">
        <v>31</v>
      </c>
      <c r="O23" s="300"/>
      <c r="P23" s="293" t="s">
        <v>31</v>
      </c>
      <c r="Q23" s="300"/>
      <c r="R23" s="293" t="s">
        <v>31</v>
      </c>
      <c r="S23" s="300"/>
      <c r="T23" s="293"/>
      <c r="U23" s="294"/>
    </row>
    <row r="24" spans="2:22" ht="15" customHeight="1" x14ac:dyDescent="0.35"/>
    <row r="25" spans="2:22" ht="27" customHeight="1" x14ac:dyDescent="0.35">
      <c r="C25" s="22"/>
      <c r="D25" s="60" t="s">
        <v>37</v>
      </c>
      <c r="E25" s="61"/>
      <c r="F25" s="61"/>
      <c r="G25" s="61"/>
      <c r="H25" s="61"/>
      <c r="I25" s="61"/>
      <c r="J25" s="61"/>
      <c r="K25" s="61"/>
      <c r="L25" s="61"/>
      <c r="M25" s="61"/>
      <c r="N25" s="61"/>
      <c r="O25" s="61"/>
      <c r="P25" s="61"/>
      <c r="Q25" s="61"/>
      <c r="R25" s="61"/>
      <c r="S25" s="61"/>
      <c r="T25" s="61"/>
      <c r="U25" s="61"/>
      <c r="V25" s="49"/>
    </row>
    <row r="26" spans="2:22" ht="125.5" customHeight="1" thickBot="1" x14ac:dyDescent="0.4">
      <c r="B26" s="324"/>
      <c r="C26" s="325"/>
      <c r="D26" s="326" t="s">
        <v>53</v>
      </c>
      <c r="E26" s="327"/>
      <c r="F26" s="327"/>
      <c r="G26" s="301" t="s">
        <v>110</v>
      </c>
      <c r="H26" s="301"/>
      <c r="I26" s="328" t="s">
        <v>179</v>
      </c>
      <c r="J26" s="329"/>
      <c r="K26" s="301" t="s">
        <v>111</v>
      </c>
      <c r="L26" s="301"/>
      <c r="M26" s="58" t="s">
        <v>112</v>
      </c>
      <c r="N26" s="301" t="s">
        <v>181</v>
      </c>
      <c r="O26" s="301"/>
      <c r="P26" s="301" t="s">
        <v>180</v>
      </c>
      <c r="Q26" s="301"/>
      <c r="R26" s="301" t="s">
        <v>178</v>
      </c>
      <c r="S26" s="301"/>
      <c r="T26" s="301" t="s">
        <v>4</v>
      </c>
      <c r="U26" s="309"/>
    </row>
    <row r="27" spans="2:22" ht="30" customHeight="1" x14ac:dyDescent="0.35">
      <c r="B27" s="313" t="s">
        <v>36</v>
      </c>
      <c r="C27" s="316" t="s">
        <v>166</v>
      </c>
      <c r="D27" s="318">
        <f>'1.- IDENTIFICACIÓN CPHS'!D51:K51</f>
        <v>1</v>
      </c>
      <c r="E27" s="319"/>
      <c r="F27" s="319"/>
      <c r="G27" s="310" t="s">
        <v>31</v>
      </c>
      <c r="H27" s="311"/>
      <c r="I27" s="310" t="s">
        <v>31</v>
      </c>
      <c r="J27" s="311"/>
      <c r="K27" s="310" t="s">
        <v>31</v>
      </c>
      <c r="L27" s="311"/>
      <c r="M27" s="56" t="s">
        <v>31</v>
      </c>
      <c r="N27" s="310" t="s">
        <v>31</v>
      </c>
      <c r="O27" s="311"/>
      <c r="P27" s="310" t="s">
        <v>31</v>
      </c>
      <c r="Q27" s="311"/>
      <c r="R27" s="310" t="s">
        <v>31</v>
      </c>
      <c r="S27" s="311"/>
      <c r="T27" s="310"/>
      <c r="U27" s="312"/>
    </row>
    <row r="28" spans="2:22" ht="30" customHeight="1" x14ac:dyDescent="0.35">
      <c r="B28" s="314"/>
      <c r="C28" s="317"/>
      <c r="D28" s="306">
        <f>'1.- IDENTIFICACIÓN CPHS'!D52:K52</f>
        <v>2</v>
      </c>
      <c r="E28" s="307"/>
      <c r="F28" s="307"/>
      <c r="G28" s="308" t="s">
        <v>31</v>
      </c>
      <c r="H28" s="308"/>
      <c r="I28" s="308" t="s">
        <v>31</v>
      </c>
      <c r="J28" s="308"/>
      <c r="K28" s="308" t="s">
        <v>31</v>
      </c>
      <c r="L28" s="308"/>
      <c r="M28" s="55" t="s">
        <v>31</v>
      </c>
      <c r="N28" s="290" t="s">
        <v>31</v>
      </c>
      <c r="O28" s="291"/>
      <c r="P28" s="290" t="s">
        <v>31</v>
      </c>
      <c r="Q28" s="291"/>
      <c r="R28" s="290" t="s">
        <v>31</v>
      </c>
      <c r="S28" s="291"/>
      <c r="T28" s="290"/>
      <c r="U28" s="292"/>
    </row>
    <row r="29" spans="2:22" ht="30" customHeight="1" x14ac:dyDescent="0.35">
      <c r="B29" s="314"/>
      <c r="C29" s="317"/>
      <c r="D29" s="306">
        <f>'1.- IDENTIFICACIÓN CPHS'!D53:K53</f>
        <v>3</v>
      </c>
      <c r="E29" s="307"/>
      <c r="F29" s="307"/>
      <c r="G29" s="308" t="s">
        <v>31</v>
      </c>
      <c r="H29" s="308"/>
      <c r="I29" s="308" t="s">
        <v>31</v>
      </c>
      <c r="J29" s="308"/>
      <c r="K29" s="308" t="s">
        <v>31</v>
      </c>
      <c r="L29" s="308"/>
      <c r="M29" s="55" t="s">
        <v>31</v>
      </c>
      <c r="N29" s="290" t="s">
        <v>31</v>
      </c>
      <c r="O29" s="291"/>
      <c r="P29" s="290" t="s">
        <v>31</v>
      </c>
      <c r="Q29" s="291"/>
      <c r="R29" s="290" t="s">
        <v>31</v>
      </c>
      <c r="S29" s="291"/>
      <c r="T29" s="290"/>
      <c r="U29" s="292"/>
    </row>
    <row r="30" spans="2:22" ht="30" customHeight="1" x14ac:dyDescent="0.35">
      <c r="B30" s="314"/>
      <c r="C30" s="317" t="s">
        <v>165</v>
      </c>
      <c r="D30" s="306">
        <f>'1.- IDENTIFICACIÓN CPHS'!D48:K48</f>
        <v>4</v>
      </c>
      <c r="E30" s="307"/>
      <c r="F30" s="307"/>
      <c r="G30" s="308" t="s">
        <v>31</v>
      </c>
      <c r="H30" s="308"/>
      <c r="I30" s="308" t="s">
        <v>31</v>
      </c>
      <c r="J30" s="308"/>
      <c r="K30" s="308" t="s">
        <v>31</v>
      </c>
      <c r="L30" s="308"/>
      <c r="M30" s="55" t="s">
        <v>31</v>
      </c>
      <c r="N30" s="290" t="s">
        <v>31</v>
      </c>
      <c r="O30" s="291"/>
      <c r="P30" s="290" t="s">
        <v>31</v>
      </c>
      <c r="Q30" s="291"/>
      <c r="R30" s="290" t="s">
        <v>31</v>
      </c>
      <c r="S30" s="291"/>
      <c r="T30" s="290"/>
      <c r="U30" s="292"/>
    </row>
    <row r="31" spans="2:22" ht="30" customHeight="1" x14ac:dyDescent="0.35">
      <c r="B31" s="314"/>
      <c r="C31" s="317"/>
      <c r="D31" s="306">
        <f>'1.- IDENTIFICACIÓN CPHS'!D49:K49</f>
        <v>5</v>
      </c>
      <c r="E31" s="307"/>
      <c r="F31" s="307"/>
      <c r="G31" s="308" t="s">
        <v>31</v>
      </c>
      <c r="H31" s="308"/>
      <c r="I31" s="308" t="s">
        <v>31</v>
      </c>
      <c r="J31" s="308"/>
      <c r="K31" s="308" t="s">
        <v>31</v>
      </c>
      <c r="L31" s="308"/>
      <c r="M31" s="55" t="s">
        <v>31</v>
      </c>
      <c r="N31" s="290" t="s">
        <v>31</v>
      </c>
      <c r="O31" s="291"/>
      <c r="P31" s="290" t="s">
        <v>31</v>
      </c>
      <c r="Q31" s="291"/>
      <c r="R31" s="290" t="s">
        <v>31</v>
      </c>
      <c r="S31" s="291"/>
      <c r="T31" s="290"/>
      <c r="U31" s="292"/>
    </row>
    <row r="32" spans="2:22" ht="30" customHeight="1" thickBot="1" x14ac:dyDescent="0.4">
      <c r="B32" s="315"/>
      <c r="C32" s="320"/>
      <c r="D32" s="321">
        <f>'1.- IDENTIFICACIÓN CPHS'!D50:K50</f>
        <v>6</v>
      </c>
      <c r="E32" s="322"/>
      <c r="F32" s="322"/>
      <c r="G32" s="323" t="s">
        <v>31</v>
      </c>
      <c r="H32" s="323"/>
      <c r="I32" s="323" t="s">
        <v>31</v>
      </c>
      <c r="J32" s="323"/>
      <c r="K32" s="323" t="s">
        <v>31</v>
      </c>
      <c r="L32" s="323"/>
      <c r="M32" s="62" t="s">
        <v>31</v>
      </c>
      <c r="N32" s="293" t="s">
        <v>31</v>
      </c>
      <c r="O32" s="300"/>
      <c r="P32" s="293" t="s">
        <v>31</v>
      </c>
      <c r="Q32" s="300"/>
      <c r="R32" s="293" t="s">
        <v>31</v>
      </c>
      <c r="S32" s="300"/>
      <c r="T32" s="293"/>
      <c r="U32" s="294"/>
    </row>
  </sheetData>
  <sheetProtection algorithmName="SHA-512" hashValue="Ck2rGLrg/2GpH6cKEMN6GbZVMkIEoKdn71W6jBpeUTO/hceGLyTi7DO9ZE1j3W5JY5uMESskX4s+9Pku0xDOHA==" saltValue="z6DSY8DpkSHM0c71vJ+YCA==" spinCount="100000" sheet="1" objects="1" scenarios="1"/>
  <mergeCells count="174">
    <mergeCell ref="B12:B17"/>
    <mergeCell ref="C12:C14"/>
    <mergeCell ref="D12:F12"/>
    <mergeCell ref="G12:H12"/>
    <mergeCell ref="G14:H14"/>
    <mergeCell ref="K14:L14"/>
    <mergeCell ref="K15:L15"/>
    <mergeCell ref="D14:F14"/>
    <mergeCell ref="I14:J14"/>
    <mergeCell ref="I12:J12"/>
    <mergeCell ref="K12:L12"/>
    <mergeCell ref="C15:C17"/>
    <mergeCell ref="D15:F15"/>
    <mergeCell ref="G15:H15"/>
    <mergeCell ref="I15:J15"/>
    <mergeCell ref="B2:Q2"/>
    <mergeCell ref="B8:S8"/>
    <mergeCell ref="B11:C11"/>
    <mergeCell ref="D11:F11"/>
    <mergeCell ref="G11:H11"/>
    <mergeCell ref="I11:J11"/>
    <mergeCell ref="K11:L11"/>
    <mergeCell ref="T11:U11"/>
    <mergeCell ref="N11:O11"/>
    <mergeCell ref="R11:S11"/>
    <mergeCell ref="P11:Q11"/>
    <mergeCell ref="D10:U10"/>
    <mergeCell ref="T15:U15"/>
    <mergeCell ref="D16:F16"/>
    <mergeCell ref="G16:H16"/>
    <mergeCell ref="I16:J16"/>
    <mergeCell ref="K16:L16"/>
    <mergeCell ref="T16:U16"/>
    <mergeCell ref="D17:F17"/>
    <mergeCell ref="G17:H17"/>
    <mergeCell ref="I17:J17"/>
    <mergeCell ref="K17:L17"/>
    <mergeCell ref="T17:U17"/>
    <mergeCell ref="P15:Q15"/>
    <mergeCell ref="P16:Q16"/>
    <mergeCell ref="P17:Q17"/>
    <mergeCell ref="N15:O15"/>
    <mergeCell ref="N16:O16"/>
    <mergeCell ref="N17:O17"/>
    <mergeCell ref="R15:S15"/>
    <mergeCell ref="R16:S16"/>
    <mergeCell ref="R17:S17"/>
    <mergeCell ref="T12:U12"/>
    <mergeCell ref="D13:F13"/>
    <mergeCell ref="G13:H13"/>
    <mergeCell ref="I13:J13"/>
    <mergeCell ref="K13:L13"/>
    <mergeCell ref="T13:U13"/>
    <mergeCell ref="T14:U14"/>
    <mergeCell ref="R12:S12"/>
    <mergeCell ref="R13:S13"/>
    <mergeCell ref="P12:Q12"/>
    <mergeCell ref="P13:Q13"/>
    <mergeCell ref="P14:Q14"/>
    <mergeCell ref="N12:O12"/>
    <mergeCell ref="N13:O13"/>
    <mergeCell ref="N14:O14"/>
    <mergeCell ref="R14:S14"/>
    <mergeCell ref="B26:C26"/>
    <mergeCell ref="D26:F26"/>
    <mergeCell ref="G26:H26"/>
    <mergeCell ref="I26:J26"/>
    <mergeCell ref="K26:L26"/>
    <mergeCell ref="D23:F23"/>
    <mergeCell ref="G23:H23"/>
    <mergeCell ref="I23:J23"/>
    <mergeCell ref="K23:L23"/>
    <mergeCell ref="B18:B23"/>
    <mergeCell ref="C18:C20"/>
    <mergeCell ref="D18:F18"/>
    <mergeCell ref="G18:H18"/>
    <mergeCell ref="I18:J18"/>
    <mergeCell ref="C21:C23"/>
    <mergeCell ref="K18:L18"/>
    <mergeCell ref="I21:J21"/>
    <mergeCell ref="D22:F22"/>
    <mergeCell ref="G22:H22"/>
    <mergeCell ref="I22:J22"/>
    <mergeCell ref="K22:L22"/>
    <mergeCell ref="K19:L19"/>
    <mergeCell ref="D20:F20"/>
    <mergeCell ref="I20:J20"/>
    <mergeCell ref="T32:U32"/>
    <mergeCell ref="K27:L27"/>
    <mergeCell ref="D28:F28"/>
    <mergeCell ref="G28:H28"/>
    <mergeCell ref="I28:J28"/>
    <mergeCell ref="K28:L28"/>
    <mergeCell ref="B27:B32"/>
    <mergeCell ref="C27:C29"/>
    <mergeCell ref="D27:F27"/>
    <mergeCell ref="G27:H27"/>
    <mergeCell ref="I27:J27"/>
    <mergeCell ref="D29:F29"/>
    <mergeCell ref="G29:H29"/>
    <mergeCell ref="I29:J29"/>
    <mergeCell ref="K29:L29"/>
    <mergeCell ref="C30:C32"/>
    <mergeCell ref="D30:F30"/>
    <mergeCell ref="G30:H30"/>
    <mergeCell ref="I30:J30"/>
    <mergeCell ref="K30:L30"/>
    <mergeCell ref="D32:F32"/>
    <mergeCell ref="G32:H32"/>
    <mergeCell ref="I32:J32"/>
    <mergeCell ref="K32:L32"/>
    <mergeCell ref="D31:F31"/>
    <mergeCell ref="G31:H31"/>
    <mergeCell ref="I31:J31"/>
    <mergeCell ref="K31:L31"/>
    <mergeCell ref="N32:O32"/>
    <mergeCell ref="P32:Q32"/>
    <mergeCell ref="R32:S32"/>
    <mergeCell ref="T26:U26"/>
    <mergeCell ref="N27:O27"/>
    <mergeCell ref="P27:Q27"/>
    <mergeCell ref="R27:S27"/>
    <mergeCell ref="T27:U27"/>
    <mergeCell ref="N28:O28"/>
    <mergeCell ref="P28:Q28"/>
    <mergeCell ref="R28:S28"/>
    <mergeCell ref="T28:U28"/>
    <mergeCell ref="N29:O29"/>
    <mergeCell ref="P29:Q29"/>
    <mergeCell ref="R29:S29"/>
    <mergeCell ref="T29:U29"/>
    <mergeCell ref="N30:O30"/>
    <mergeCell ref="P30:Q30"/>
    <mergeCell ref="R30:S30"/>
    <mergeCell ref="T30:U30"/>
    <mergeCell ref="K20:L20"/>
    <mergeCell ref="T20:U20"/>
    <mergeCell ref="D19:F19"/>
    <mergeCell ref="G19:H19"/>
    <mergeCell ref="I19:J19"/>
    <mergeCell ref="D21:F21"/>
    <mergeCell ref="G21:H21"/>
    <mergeCell ref="K21:L21"/>
    <mergeCell ref="G20:H20"/>
    <mergeCell ref="N19:O19"/>
    <mergeCell ref="N20:O20"/>
    <mergeCell ref="R19:S19"/>
    <mergeCell ref="R20:S20"/>
    <mergeCell ref="R21:S21"/>
    <mergeCell ref="P20:Q20"/>
    <mergeCell ref="P21:Q21"/>
    <mergeCell ref="P19:Q19"/>
    <mergeCell ref="N21:O21"/>
    <mergeCell ref="N31:O31"/>
    <mergeCell ref="P31:Q31"/>
    <mergeCell ref="R31:S31"/>
    <mergeCell ref="T31:U31"/>
    <mergeCell ref="T23:U23"/>
    <mergeCell ref="T18:U18"/>
    <mergeCell ref="T21:U21"/>
    <mergeCell ref="T22:U22"/>
    <mergeCell ref="T19:U19"/>
    <mergeCell ref="R22:S22"/>
    <mergeCell ref="R23:S23"/>
    <mergeCell ref="N23:O23"/>
    <mergeCell ref="P23:Q23"/>
    <mergeCell ref="N26:O26"/>
    <mergeCell ref="P26:Q26"/>
    <mergeCell ref="R26:S26"/>
    <mergeCell ref="R18:S18"/>
    <mergeCell ref="P22:Q22"/>
    <mergeCell ref="N22:O22"/>
    <mergeCell ref="P18:Q18"/>
    <mergeCell ref="N18:O18"/>
  </mergeCells>
  <pageMargins left="0.7" right="0.7" top="0.75" bottom="0.75" header="0.3" footer="0.3"/>
  <pageSetup orientation="portrait" r:id="rId1"/>
  <ignoredErrors>
    <ignoredError sqref="D27:F32 D12:F23"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BDA5A2921D1D44AEE2E51CFA31FBC3" ma:contentTypeVersion="12" ma:contentTypeDescription="Create a new document." ma:contentTypeScope="" ma:versionID="433f6d968b314bef49cc24c02b72785c">
  <xsd:schema xmlns:xsd="http://www.w3.org/2001/XMLSchema" xmlns:xs="http://www.w3.org/2001/XMLSchema" xmlns:p="http://schemas.microsoft.com/office/2006/metadata/properties" xmlns:ns2="5fbd72ff-d275-427a-97c9-f9cd2598221c" xmlns:ns3="d967c8a0-88f3-4f01-a440-173dc09ac92a" targetNamespace="http://schemas.microsoft.com/office/2006/metadata/properties" ma:root="true" ma:fieldsID="973995c46e689ad658d8af119e807438" ns2:_="" ns3:_="">
    <xsd:import namespace="5fbd72ff-d275-427a-97c9-f9cd2598221c"/>
    <xsd:import namespace="d967c8a0-88f3-4f01-a440-173dc09ac9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d72ff-d275-427a-97c9-f9cd25982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67c8a0-88f3-4f01-a440-173dc09ac92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78F2A5-7EF5-477E-A848-7CCE33E064B0}">
  <ds:schemaRefs>
    <ds:schemaRef ds:uri="http://schemas.microsoft.com/sharepoint/v3/contenttype/forms"/>
  </ds:schemaRefs>
</ds:datastoreItem>
</file>

<file path=customXml/itemProps2.xml><?xml version="1.0" encoding="utf-8"?>
<ds:datastoreItem xmlns:ds="http://schemas.openxmlformats.org/officeDocument/2006/customXml" ds:itemID="{ADBDAA28-4D37-4833-931F-8396578281FB}">
  <ds:schemaRefs>
    <ds:schemaRef ds:uri="http://purl.org/dc/dcmitype/"/>
    <ds:schemaRef ds:uri="http://schemas.microsoft.com/office/infopath/2007/PartnerControls"/>
    <ds:schemaRef ds:uri="d967c8a0-88f3-4f01-a440-173dc09ac92a"/>
    <ds:schemaRef ds:uri="5fbd72ff-d275-427a-97c9-f9cd2598221c"/>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0DC5736C-DC54-4527-BA5D-5199C4480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d72ff-d275-427a-97c9-f9cd2598221c"/>
    <ds:schemaRef ds:uri="d967c8a0-88f3-4f01-a440-173dc09ac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1.- IDENTIFICACIÓN CPHS</vt:lpstr>
      <vt:lpstr>2.- PAUTA DE EVALUACIÓN</vt:lpstr>
      <vt:lpstr>3.- RESULTADOS AUDITORIA</vt:lpstr>
      <vt:lpstr>4.- PLAN DE ACCIÓN</vt:lpstr>
      <vt:lpstr>5.- CURSOS CPHS</vt:lpstr>
    </vt:vector>
  </TitlesOfParts>
  <Manager/>
  <Company>Asociación Chilena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Salas Tejero, Carmen Gloria</dc:creator>
  <cp:keywords/>
  <dc:description/>
  <cp:lastModifiedBy>Rodríguez Pérez, Maritza Paulina</cp:lastModifiedBy>
  <cp:revision/>
  <dcterms:created xsi:type="dcterms:W3CDTF">2021-11-17T16:49:36Z</dcterms:created>
  <dcterms:modified xsi:type="dcterms:W3CDTF">2025-02-20T21:05:04Z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0x01010034BDA5A2921D1D44AEE2E51CFA31FBC3</vt:lpwstr>
  </property>
</Properties>
</file>