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achs-my.sharepoint.com/personal/gprmrp_achs_cl/Documents/Escritorio/INVENTARIO/14_Certificación CPHS/Listas de Verificación Sept_ 2025/Sept 2025/"/>
    </mc:Choice>
  </mc:AlternateContent>
  <xr:revisionPtr revIDLastSave="0" documentId="8_{6B3BDCC3-1F2A-4869-BFB5-57EACA0E3462}" xr6:coauthVersionLast="47" xr6:coauthVersionMax="47" xr10:uidLastSave="{00000000-0000-0000-0000-000000000000}"/>
  <bookViews>
    <workbookView xWindow="-110" yWindow="-110" windowWidth="19420" windowHeight="10300" tabRatio="423" activeTab="2" xr2:uid="{00000000-000D-0000-FFFF-FFFF00000000}"/>
  </bookViews>
  <sheets>
    <sheet name="Códigos de Cursos" sheetId="19" r:id="rId1"/>
    <sheet name="Resumen de Cursos por Nivel" sheetId="21" r:id="rId2"/>
    <sheet name="INICIO" sheetId="4" r:id="rId3"/>
    <sheet name="1.- IDENTIFICACIÓN CPHS" sheetId="14" r:id="rId4"/>
    <sheet name="2.- PAUTA DE EVALUACIÓN" sheetId="15" r:id="rId5"/>
    <sheet name="3.- RESULTADOS AUDITORIA" sheetId="17" r:id="rId6"/>
    <sheet name="4.- PLAN DE ACCIÓN" sheetId="16" r:id="rId7"/>
    <sheet name="5.- CURSOS CPHS" sheetId="18" r:id="rId8"/>
  </sheets>
  <definedNames>
    <definedName name="CT" localSheetId="3">#REF!</definedName>
    <definedName name="CT" localSheetId="4">#REF!</definedName>
    <definedName name="CT" localSheetId="5">#REF!</definedName>
    <definedName name="CT" localSheetId="6">#REF!</definedName>
    <definedName name="CT" localSheetId="7">#REF!</definedName>
    <definedName name="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7" l="1"/>
  <c r="G21" i="17"/>
  <c r="I22" i="17"/>
  <c r="I21" i="17"/>
  <c r="H22" i="17"/>
  <c r="H21" i="17"/>
  <c r="D22" i="18" l="1"/>
  <c r="D23" i="18"/>
  <c r="D21" i="18"/>
  <c r="D16" i="18"/>
  <c r="D17" i="18"/>
  <c r="D15" i="18"/>
  <c r="D13" i="18"/>
  <c r="D14" i="18"/>
  <c r="D12" i="18"/>
  <c r="D32" i="18" l="1"/>
  <c r="D31" i="18"/>
  <c r="D30" i="18"/>
  <c r="D29" i="18"/>
  <c r="D28" i="18"/>
  <c r="D27" i="18"/>
  <c r="D20" i="18" l="1"/>
  <c r="D19" i="18"/>
  <c r="D18" i="18"/>
  <c r="I14" i="17" l="1"/>
  <c r="I15" i="17"/>
  <c r="I16" i="17"/>
  <c r="I17" i="17"/>
  <c r="I18" i="17"/>
  <c r="I19" i="17"/>
  <c r="I20" i="17"/>
  <c r="G16" i="17"/>
  <c r="F16" i="17" s="1"/>
  <c r="H18" i="17"/>
  <c r="H19" i="17"/>
  <c r="H20" i="17"/>
  <c r="G20" i="17"/>
  <c r="F20" i="17" s="1"/>
  <c r="G19" i="17"/>
  <c r="F19" i="17" s="1"/>
  <c r="G18" i="17"/>
  <c r="F18" i="17" s="1"/>
  <c r="G17" i="17"/>
  <c r="F17" i="17" s="1"/>
  <c r="H17" i="17"/>
  <c r="H16" i="17"/>
  <c r="H15" i="17"/>
  <c r="G15" i="17"/>
  <c r="H14" i="17"/>
  <c r="G14" i="17"/>
  <c r="F14" i="17" s="1"/>
  <c r="F15" i="17" l="1"/>
  <c r="J15" i="17" s="1"/>
  <c r="F22" i="17"/>
  <c r="J22" i="17" s="1"/>
  <c r="J14" i="17"/>
  <c r="F21" i="17"/>
  <c r="J21" i="17" s="1"/>
  <c r="J19" i="17"/>
  <c r="J16" i="17"/>
  <c r="J17" i="17"/>
  <c r="J20" i="17"/>
  <c r="J18" i="17"/>
  <c r="I23" i="17" l="1"/>
  <c r="H10" i="17" s="1"/>
  <c r="H23" i="17"/>
  <c r="G10" i="17" s="1"/>
  <c r="G23" i="17"/>
  <c r="F10" i="17" s="1"/>
  <c r="F23" i="17"/>
  <c r="D10" i="17" s="1"/>
  <c r="I10" i="17" l="1"/>
  <c r="M10" i="17" s="1"/>
  <c r="P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Rodríguez Pérez, Maritza Paulina</author>
  </authors>
  <commentList>
    <comment ref="N27" authorId="0" shapeId="0" xr:uid="{00000000-0006-0000-0100-000001000000}">
      <text>
        <r>
          <rPr>
            <b/>
            <sz val="9"/>
            <color indexed="81"/>
            <rFont val="Tahoma"/>
            <family val="2"/>
          </rPr>
          <t xml:space="preserve">CPHS PROPIO: </t>
        </r>
        <r>
          <rPr>
            <sz val="9"/>
            <color indexed="81"/>
            <rFont val="Tahoma"/>
            <family val="2"/>
          </rPr>
          <t xml:space="preserve">Aquel CPHS constituido bajo el D.S. N° 44 y que no le aplica constituir CP de Faena.
</t>
        </r>
        <r>
          <rPr>
            <b/>
            <sz val="9"/>
            <color indexed="81"/>
            <rFont val="Tahoma"/>
            <family val="2"/>
          </rPr>
          <t>CPHS MIXTO</t>
        </r>
        <r>
          <rPr>
            <sz val="9"/>
            <color indexed="81"/>
            <rFont val="Tahoma"/>
            <family val="2"/>
          </rPr>
          <t xml:space="preserve">: Aquel centro de trabajo que cuenta con CPHS constituido bajo el D.S. N° 44 y que cuenta con la presencia de contratistas por más de 30 días corridos y que deciden asumir las funciones de faena, según lo indicado en el art. 18 del D.S. N° 76.
</t>
        </r>
        <r>
          <rPr>
            <b/>
            <sz val="9"/>
            <color indexed="81"/>
            <rFont val="Tahoma"/>
            <family val="2"/>
          </rPr>
          <t>CP DE FAENA</t>
        </r>
        <r>
          <rPr>
            <sz val="9"/>
            <color indexed="81"/>
            <rFont val="Tahoma"/>
            <family val="2"/>
          </rPr>
          <t xml:space="preserve">: Aquel CP constituido estrictamente bajo los lineamientos del D.S. N° 76, considerando entre otras reglas solo 6 miembros, sin suplentes ni aforado.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author>
  </authors>
  <commentList>
    <comment ref="O13" authorId="0" shapeId="0" xr:uid="{00000000-0006-0000-0400-000001000000}">
      <text>
        <r>
          <rPr>
            <sz val="9"/>
            <color indexed="81"/>
            <rFont val="Tahoma"/>
            <family val="2"/>
          </rPr>
          <t xml:space="preserve">ALTA
MEDIA 
BAJA
</t>
        </r>
      </text>
    </comment>
  </commentList>
</comments>
</file>

<file path=xl/sharedStrings.xml><?xml version="1.0" encoding="utf-8"?>
<sst xmlns="http://schemas.openxmlformats.org/spreadsheetml/2006/main" count="396" uniqueCount="219">
  <si>
    <t>Nombre o razón social</t>
  </si>
  <si>
    <t>RUT Razón social</t>
  </si>
  <si>
    <t>[00.000.000-0]</t>
  </si>
  <si>
    <t>[Nombre calle, número, Comuna, Ciudad]</t>
  </si>
  <si>
    <t>OBSERVACIONES</t>
  </si>
  <si>
    <t>Dirección Centro de Trabajo Auditado</t>
  </si>
  <si>
    <t>Rubro</t>
  </si>
  <si>
    <t>[Identificación Rubro]</t>
  </si>
  <si>
    <t>[Nombre Agencia]</t>
  </si>
  <si>
    <t>1.- INFORMACIÓN GENERAL</t>
  </si>
  <si>
    <t>[DD / MM / AA]</t>
  </si>
  <si>
    <t>Fecha de la auditoría</t>
  </si>
  <si>
    <t>Mail</t>
  </si>
  <si>
    <t>[xxxxxxxx@achs.cl]</t>
  </si>
  <si>
    <t>3.- DATOS DE LOS INTEGRANTES DEL CPHS</t>
  </si>
  <si>
    <r>
      <t>NOMBRES  REPRESENTANTES</t>
    </r>
    <r>
      <rPr>
        <b/>
        <sz val="14"/>
        <color indexed="63"/>
        <rFont val="Arial"/>
        <family val="2"/>
      </rPr>
      <t xml:space="preserve">  TITULARES:</t>
    </r>
  </si>
  <si>
    <t>TEMA</t>
  </si>
  <si>
    <t>NIVEL  AUDITADO</t>
  </si>
  <si>
    <t>CUMPLE</t>
  </si>
  <si>
    <t>NO CUMPLE</t>
  </si>
  <si>
    <t>PORCENTAJE  
OBTENIDO</t>
  </si>
  <si>
    <t>NIVEL  INICIAL</t>
  </si>
  <si>
    <t>TOTAL</t>
  </si>
  <si>
    <t>FECHA DE AUDITORÍA:</t>
  </si>
  <si>
    <t>REQUISITO  NO  CUMPLIDO</t>
  </si>
  <si>
    <t>EVIDENCIA NO PRESENTADA POR EL CPHS AL AUDITOR</t>
  </si>
  <si>
    <t>ACTIVIDAD  A  REALIZAR</t>
  </si>
  <si>
    <t>NOMBRE RESPONSABLE</t>
  </si>
  <si>
    <t>FECHA DE IMPLEMENTACIÓN</t>
  </si>
  <si>
    <t>PRIORIDAD</t>
  </si>
  <si>
    <t>TITULARES</t>
  </si>
  <si>
    <t>SUPLENTES</t>
  </si>
  <si>
    <t xml:space="preserve">Items </t>
  </si>
  <si>
    <t>[DD/MM/AA]</t>
  </si>
  <si>
    <t>NO APLICA</t>
  </si>
  <si>
    <t>1. PROCESO DE ELECCION Y DESIGNACIÓN DE REPRESENTANTES</t>
  </si>
  <si>
    <t>2. CONSTITUCIÓN</t>
  </si>
  <si>
    <t>3. ACTAS</t>
  </si>
  <si>
    <t>3.1.- Solicitar al CPHS las 3 últimas actas de reunión ordinarias para revisión de su contenido.</t>
  </si>
  <si>
    <t>4. PROGRAMA DE TRABAJO</t>
  </si>
  <si>
    <t>5. COMISIÓN DE CAPACITACIÓN Y DIFUSIÓN</t>
  </si>
  <si>
    <t>6. COMISIÓN DE INVESTIGACIÓN DE ACCIDENTES</t>
  </si>
  <si>
    <t>7. COMISIÓN DE INSPECCIONES Y OBSERVACIONES</t>
  </si>
  <si>
    <t xml:space="preserve">7.1.- ¿La comisión de inspecciones ha desarrollado un programa de inspecciones basado en la Matriz de Peligro y en la casuística de accidentes de los últimos 12 meses?. </t>
  </si>
  <si>
    <t>RESULTADO DE LA AUDITORIA</t>
  </si>
  <si>
    <t xml:space="preserve">PORCENTAJE OBTENIDO  </t>
  </si>
  <si>
    <t>MIEMBROS</t>
  </si>
  <si>
    <t>REQUISITOS  NIVEL  INICIAL</t>
  </si>
  <si>
    <t xml:space="preserve">                                                                                                                                                                                                                                                                                                                                                                                                                                                                                                                                                                                                                                                                                                                                                                                                                                                                                                                                                                                         </t>
  </si>
  <si>
    <t>% DE CUMPLIMIENTO 
POR ITEMS</t>
  </si>
  <si>
    <t>Flujo de certificación de CPHS:</t>
  </si>
  <si>
    <t>NOMBRE PRESIDENTE:</t>
  </si>
  <si>
    <t>NOMBRE SECRETARIO:</t>
  </si>
  <si>
    <t>ROL</t>
  </si>
  <si>
    <r>
      <t xml:space="preserve">NOMBRE AFORADO:
</t>
    </r>
    <r>
      <rPr>
        <sz val="10"/>
        <color indexed="63"/>
        <rFont val="Arial"/>
        <family val="2"/>
      </rPr>
      <t>(si es que aplica)</t>
    </r>
  </si>
  <si>
    <r>
      <t xml:space="preserve">Tabla aplicable a CP de FAENA constituidos bajo los </t>
    </r>
    <r>
      <rPr>
        <b/>
        <i/>
        <sz val="16"/>
        <color theme="0"/>
        <rFont val="Calibri"/>
        <family val="2"/>
        <scheme val="minor"/>
      </rPr>
      <t xml:space="preserve">"lineamientos exclusivos del D.S. N°76". </t>
    </r>
    <r>
      <rPr>
        <sz val="16"/>
        <color theme="0"/>
        <rFont val="Calibri"/>
        <family val="2"/>
        <scheme val="minor"/>
      </rPr>
      <t>(Bajo esta constitución no existen los suplentes).</t>
    </r>
  </si>
  <si>
    <r>
      <rPr>
        <b/>
        <sz val="16"/>
        <color rgb="FF004C14"/>
        <rFont val="Arial"/>
        <family val="2"/>
      </rPr>
      <t>1.</t>
    </r>
    <r>
      <rPr>
        <b/>
        <sz val="12"/>
        <color rgb="FF535353"/>
        <rFont val="Arial"/>
        <family val="2"/>
      </rPr>
      <t xml:space="preserve"> </t>
    </r>
    <r>
      <rPr>
        <sz val="12"/>
        <color rgb="FF535353"/>
        <rFont val="Arial"/>
        <family val="2"/>
      </rPr>
      <t>Tener 5 meses de ejercicio desde la fecha de constitución del CPHS</t>
    </r>
  </si>
  <si>
    <r>
      <rPr>
        <b/>
        <sz val="16"/>
        <color theme="0"/>
        <rFont val="Arial"/>
        <family val="2"/>
      </rPr>
      <t>Exigencias específicas</t>
    </r>
    <r>
      <rPr>
        <b/>
        <sz val="12"/>
        <color theme="0"/>
        <rFont val="Arial"/>
        <family val="2"/>
      </rPr>
      <t xml:space="preserve"> para certificar NIVEL INICIAL: </t>
    </r>
  </si>
  <si>
    <r>
      <rPr>
        <b/>
        <sz val="16"/>
        <color theme="0"/>
        <rFont val="Arial"/>
        <family val="2"/>
      </rPr>
      <t>Exigencias transversales</t>
    </r>
    <r>
      <rPr>
        <b/>
        <sz val="12"/>
        <color theme="0"/>
        <rFont val="Arial"/>
        <family val="2"/>
      </rPr>
      <t xml:space="preserve"> básicas para certificar a los CPHS (exigencia para los 3 niveles): </t>
    </r>
  </si>
  <si>
    <r>
      <t xml:space="preserve">CRITERIO DE EVALUACIÓN
</t>
    </r>
    <r>
      <rPr>
        <b/>
        <sz val="10"/>
        <color theme="0"/>
        <rFont val="Arial"/>
        <family val="2"/>
      </rPr>
      <t>CUMPLE
NO   CUMPLE
NO   APLICA</t>
    </r>
  </si>
  <si>
    <r>
      <t>EVIDENCIA OBJETIVA</t>
    </r>
    <r>
      <rPr>
        <b/>
        <sz val="10"/>
        <color theme="0"/>
        <rFont val="Arial"/>
        <family val="2"/>
      </rPr>
      <t xml:space="preserve">
El auditor debe escribir la evidencia encontrada o la evidencia que faltó para que el requisito se evaluara con CUMPLE o NO CUMPLE y además, especificar cuando una pregunta se evalúa con NO APLICA.</t>
    </r>
  </si>
  <si>
    <t xml:space="preserve"> </t>
  </si>
  <si>
    <r>
      <t xml:space="preserve">7.2.- ¿La comisión de inspecciones ha realizado inspecciones de seguridad de acuerdo al programa definido?.
</t>
    </r>
    <r>
      <rPr>
        <b/>
        <u/>
        <sz val="10"/>
        <color indexed="63"/>
        <rFont val="Arial"/>
        <family val="2"/>
      </rPr>
      <t>NOTA</t>
    </r>
    <r>
      <rPr>
        <sz val="10"/>
        <color indexed="63"/>
        <rFont val="Arial"/>
        <family val="2"/>
      </rPr>
      <t xml:space="preserve">:  El programa debe considerar las inspecciones ya realizadas en la fecha correspondiente al momento de la auditoría. </t>
    </r>
  </si>
  <si>
    <t>INTEGRANTES   CPHS</t>
  </si>
  <si>
    <t>MIEMBROS CP DE FAENA</t>
  </si>
  <si>
    <t xml:space="preserve">  BP Sucursal</t>
  </si>
  <si>
    <t>[2000XXXXXX]</t>
  </si>
  <si>
    <t xml:space="preserve">  Tipo de CPHS</t>
  </si>
  <si>
    <t>Fecha de constitución del CPHS</t>
  </si>
  <si>
    <r>
      <t>NOTA</t>
    </r>
    <r>
      <rPr>
        <b/>
        <sz val="14"/>
        <color theme="1"/>
        <rFont val="Calibri"/>
        <family val="2"/>
        <scheme val="minor"/>
      </rPr>
      <t>:</t>
    </r>
  </si>
  <si>
    <r>
      <rPr>
        <b/>
        <sz val="14"/>
        <color theme="1"/>
        <rFont val="Calibri"/>
        <family val="2"/>
        <scheme val="minor"/>
      </rPr>
      <t>CP DE FAENA:</t>
    </r>
    <r>
      <rPr>
        <sz val="14"/>
        <color theme="1"/>
        <rFont val="Calibri"/>
        <family val="2"/>
        <scheme val="minor"/>
      </rPr>
      <t xml:space="preserve"> Aquel CP constituido estrictamente bajo los lineamientos del D.S. N° 76, considerando entre otras reglas solo 6 miembros, sin suplentes ni aforado. </t>
    </r>
  </si>
  <si>
    <r>
      <t xml:space="preserve">7.3.- ¿Dentro de este programa se han considerado las inspecciones de seguridad  a empresas contratistas y ésta se ha realizado?.  
</t>
    </r>
    <r>
      <rPr>
        <b/>
        <u/>
        <sz val="10"/>
        <color indexed="63"/>
        <rFont val="Arial"/>
        <family val="2"/>
      </rPr>
      <t>NOTA</t>
    </r>
    <r>
      <rPr>
        <sz val="10"/>
        <color indexed="63"/>
        <rFont val="Arial"/>
        <family val="2"/>
      </rPr>
      <t xml:space="preserve">: Utilizando como prioridad el nivel de riesgos de sus trabajos y accidentabilidad en las instalaciones. </t>
    </r>
  </si>
  <si>
    <t xml:space="preserve">2.2.- ¿Fueron constituidas las comisiones de trabajo y éstas se encuentran formalizadas en acta de reunión ordinaria del CPHS?
Las comisiones que se exigen son: 
            1.- Comisión de inspecciones y observaciones,  
            2.- Comisión de Investigación de accidentes,  
            3.- Comisión de capacitación y difusión.
</t>
  </si>
  <si>
    <t>7.5.- Las medidas correctivas de las condiciones inseguras detectadas en las inspecciones se ordenan de acuerdo a su criticidad y así dar prioridad a las soluciones?.  (Prioridad y tiempo de solución).</t>
  </si>
  <si>
    <t>%  DE  CUMPLIMIENTO  PARA  CERTIFICAR
 (1ERA VEZ)</t>
  </si>
  <si>
    <r>
      <t xml:space="preserve">  NOMBRES  REPRESENTANTES </t>
    </r>
    <r>
      <rPr>
        <b/>
        <sz val="14"/>
        <color indexed="63"/>
        <rFont val="Arial"/>
        <family val="2"/>
      </rPr>
      <t xml:space="preserve"> SUPLENTES</t>
    </r>
  </si>
  <si>
    <t>N° 
REQUISITOS APLICABLES AL CPHS</t>
  </si>
  <si>
    <t>TOTAL  REQUISITOS APLICABLES AL CPHS</t>
  </si>
  <si>
    <t xml:space="preserve">                                                      MIEMBROS DEL CP DE FAENA  </t>
  </si>
  <si>
    <r>
      <t xml:space="preserve">Método de investigación de accidentes: Árbol Causal
</t>
    </r>
    <r>
      <rPr>
        <sz val="10"/>
        <color theme="0"/>
        <rFont val="Arial"/>
        <family val="2"/>
      </rPr>
      <t>(Todos los titulares)</t>
    </r>
  </si>
  <si>
    <r>
      <rPr>
        <b/>
        <sz val="18"/>
        <color rgb="FF004C14"/>
        <rFont val="Arial"/>
        <family val="2"/>
      </rPr>
      <t xml:space="preserve">3. </t>
    </r>
    <r>
      <rPr>
        <sz val="12"/>
        <color rgb="FF535353"/>
        <rFont val="Arial"/>
        <family val="2"/>
      </rPr>
      <t xml:space="preserve">Durante los últimos 12 meses a la fecha de la auditoría, la empresa no debe haber tenido ningún accidente laboral con consecuencia de amputación traumática o fatal, </t>
    </r>
    <r>
      <rPr>
        <b/>
        <sz val="12"/>
        <color rgb="FF004C14"/>
        <rFont val="Arial"/>
        <family val="2"/>
      </rPr>
      <t xml:space="preserve">tanto en personal propio del CT como contratistas y subcontratistas que laboren en el CT por más de 30 días corridos. </t>
    </r>
  </si>
  <si>
    <t>FECHA DE APROBACIÓN DE CURSOS POR LOS INTEGRANTES DEL CPHS PROPIO O MIXTO</t>
  </si>
  <si>
    <t>IMPORTANTE:</t>
  </si>
  <si>
    <r>
      <t xml:space="preserve">Dentro de las entidades empleadoras, el Comité Paritario de Higiene y Seguridad es un pilar fundamental en la gestión de seguridad y salud en el trabajo, siendo un organismo técnico de participación conjunta y armónica entre la entidad empleadora y las personas trabajadoras. Por esto, la Asociación Chilena de Seguridad ha desarrollado un proceso voluntario de certificación escalable y de reconocimiento a la gestión de SST realizada por los Comités Paritarios. Este proceso de certificación consta de 3 Niveles de Certificación: </t>
    </r>
    <r>
      <rPr>
        <b/>
        <sz val="12"/>
        <color rgb="FF004C14"/>
        <rFont val="Arial"/>
        <family val="2"/>
      </rPr>
      <t xml:space="preserve"> INICIAL, INTERMEDIO y SUPERIOR.  </t>
    </r>
  </si>
  <si>
    <t>Experto Asesor Achs del CT</t>
  </si>
  <si>
    <r>
      <t>Nombre Auditor Achs Nivel Inicial</t>
    </r>
    <r>
      <rPr>
        <b/>
        <sz val="11"/>
        <color theme="1" tint="0.499984740745262"/>
        <rFont val="Arial"/>
        <family val="2"/>
      </rPr>
      <t xml:space="preserve"> </t>
    </r>
    <r>
      <rPr>
        <b/>
        <sz val="10"/>
        <color theme="1" tint="0.499984740745262"/>
        <rFont val="Arial"/>
        <family val="2"/>
      </rPr>
      <t>(No debe ser el Experto Asesor Achs que atiende la cuenta)</t>
    </r>
  </si>
  <si>
    <t>Agencia Achs que le corresponde al CPHS</t>
  </si>
  <si>
    <t>2.- IDENTIFICACIÓN DE LA ENTIDAD EMPLEADORA</t>
  </si>
  <si>
    <t>[Nombre experto Achs]</t>
  </si>
  <si>
    <t>[Nombre auditor Achs]</t>
  </si>
  <si>
    <t>[Nombre entidad empleadora]</t>
  </si>
  <si>
    <t>1.- PERSONAS TRABAJADORAS</t>
  </si>
  <si>
    <t>2.- PERSONAS TRABAJADORAS</t>
  </si>
  <si>
    <t>3.- PERSONAS TRABAJADORAS</t>
  </si>
  <si>
    <t>1.- ENTIDAD EMPLEADORA</t>
  </si>
  <si>
    <t>2.- ENTIDAD EMPLEADORA</t>
  </si>
  <si>
    <t>3.- ENTIDAD EMPLEADORA</t>
  </si>
  <si>
    <t>ENTIDAD EMPLEADORA A LA QUE PERTENECE</t>
  </si>
  <si>
    <t>NOMBRE DE LOS MIEMBROS</t>
  </si>
  <si>
    <r>
      <rPr>
        <b/>
        <sz val="14"/>
        <color theme="1"/>
        <rFont val="Calibri"/>
        <family val="2"/>
        <scheme val="minor"/>
      </rPr>
      <t xml:space="preserve">CPHS PROPIO: </t>
    </r>
    <r>
      <rPr>
        <sz val="14"/>
        <color theme="1"/>
        <rFont val="Calibri"/>
        <family val="2"/>
        <scheme val="minor"/>
      </rPr>
      <t>Aquel CPHS constituido bajo el D.S. N° 44 y que no le aplica constituir CP de Faena.</t>
    </r>
  </si>
  <si>
    <r>
      <rPr>
        <b/>
        <sz val="14"/>
        <color theme="1"/>
        <rFont val="Calibri"/>
        <family val="2"/>
        <scheme val="minor"/>
      </rPr>
      <t xml:space="preserve">CPHS MIXTO: </t>
    </r>
    <r>
      <rPr>
        <sz val="14"/>
        <color theme="1"/>
        <rFont val="Calibri"/>
        <family val="2"/>
        <scheme val="minor"/>
      </rPr>
      <t>Aquel centro de trabajo que cuenta con CPHS constituido bajo el D.S. N° 44 y que cuenta con la presencia de contratistas por más de 30 días corridos y que deciden asumir las funciones de faena, según lo indicado en el art. 18 del D.S. N° 76.</t>
    </r>
  </si>
  <si>
    <t>PERSONAS TRABAJADORAS</t>
  </si>
  <si>
    <t>ENTIDAD EMPLEADORA</t>
  </si>
  <si>
    <t>Evidenciar listado de empresas contratistas con las variables de masa, tiempo de permanencia y riesgo inherente, según se indica en el D.S. N°76. Este listado dará a conocer cual de las empresas será parte del CP de Faena.</t>
  </si>
  <si>
    <t>REQUISITOS
 NIVEL INICIAL</t>
  </si>
  <si>
    <t>Se debe evidenciar que las actividades de capacitación estén relacionadas con las tareas de mayor riesgo de acuerdo a la MIPER y de la casuística de la empresa.
Solicitar MIPER para verificar dicha condición.
Estas capacitaciones deben estar incluidas en el programa de trabajo, indicando nombre de la capacitación, nombre del responsable de coordinar, fecha y relator.</t>
  </si>
  <si>
    <t>Verificar en terreno que se encuentre publicada la última acta de reunión ordinaria y el programa de trabajo
Los medios pueden ser, diario mural, plataforma o mail.
Estos medios deben asegurar que TODA persona trabajdora pueda tener acceso a la lectura de la  minuta de reunión ordinaria del CPHS.  Para personas trabajadoras con teletrabajo o trabajo a distancia evidenciar un medio electrónico de acceso al acta (mail, intranet u otro medio que disponga la organización).</t>
  </si>
  <si>
    <t>6.1.- ¿El comité lleva un registro de los accidentes, incidentes peligrosos y EP declaradas, considentando  propios CTP de la sucursal o faena auditada y las correspondientes estadísticas de accidentes y enfermedades profesionales?.</t>
  </si>
  <si>
    <t>6.2.- Si el comité paritario auditado es de Faena, y ocurre un accidente de una empresa que no tiene Depto. de Prev. de Riesgos y la faena tampoco tiene Depto. de Prev. de Riesgos, se debe integrar al comité un representante de la entidad empleadora y un representante de las personas trabajadoras del accidentado, con el fin de realizar la investigación del accidente.</t>
  </si>
  <si>
    <t>La metodología para definir la prioridad debe estar definida por la empresa en base a la evaluación de riesgos. 
Revisar el seguimiento de las medidas de control de un accidente CTP elegido en forma aleatoria.
Verificar con evidencias objetivas el cierre de las medidas de control las cuales serán verificadas en terreno.</t>
  </si>
  <si>
    <t>Evidenciar que el programa de inspecciones considere a empresas contratistas.  Indicando nombre de la empresa, responsable de ella, fecha  y responsable del CPHS.  Revisar la criticidad de los contratistas y accidentabilidad de ellas en las instalaciones donde ejerce el CPHS.
Solicitar una inspección a una empresa contratista de acuerdo al programa la cual debe estar firmada por la empresa contratista para tomar conocimiento de las mejoras que debe implementar.  (Esta inspección debe haber sido realizada dentro del periodo de ejercicio del CPHS)</t>
  </si>
  <si>
    <t>PROPIO</t>
  </si>
  <si>
    <r>
      <rPr>
        <b/>
        <sz val="16"/>
        <color rgb="FF004C14"/>
        <rFont val="Arial"/>
        <family val="2"/>
      </rPr>
      <t xml:space="preserve">1. </t>
    </r>
    <r>
      <rPr>
        <sz val="12"/>
        <color rgb="FF535353"/>
        <rFont val="Arial"/>
        <family val="2"/>
      </rPr>
      <t xml:space="preserve"> La entidad empleadora debe estar adherida a la ASOCIACIÓN CHILENA DE SEGURIDAD</t>
    </r>
  </si>
  <si>
    <t>Dirección de la entidad empleadora</t>
  </si>
  <si>
    <r>
      <t xml:space="preserve">Orientación en Prev. de Riesgos. (OPR)
</t>
    </r>
    <r>
      <rPr>
        <sz val="10"/>
        <color theme="0"/>
        <rFont val="Arial"/>
        <family val="2"/>
      </rPr>
      <t>(Todos los titulares y suplentes)</t>
    </r>
  </si>
  <si>
    <r>
      <t xml:space="preserve">Orientación en Prev. de Riesgos. (OPR)
</t>
    </r>
    <r>
      <rPr>
        <sz val="10"/>
        <color theme="0"/>
        <rFont val="Arial"/>
        <family val="2"/>
      </rPr>
      <t>(Todos los miembros)</t>
    </r>
  </si>
  <si>
    <r>
      <rPr>
        <b/>
        <sz val="16"/>
        <color rgb="FF004C14"/>
        <rFont val="Arial"/>
        <family val="2"/>
      </rPr>
      <t xml:space="preserve">2. </t>
    </r>
    <r>
      <rPr>
        <sz val="12"/>
        <color rgb="FF535353"/>
        <rFont val="Arial"/>
        <family val="2"/>
      </rPr>
      <t xml:space="preserve">El Comité Paritario de Higiene y Seguridad debe estar constituido, de acuerdo al cuerpo legal que le aplique, D.S. N°44, D.S. N°76, D.S. N°3 y D.S. N°92 según corresponda y </t>
    </r>
    <r>
      <rPr>
        <b/>
        <sz val="12"/>
        <color rgb="FF535353"/>
        <rFont val="Arial"/>
        <family val="2"/>
      </rPr>
      <t xml:space="preserve">con </t>
    </r>
    <r>
      <rPr>
        <b/>
        <sz val="12"/>
        <color rgb="FF004C14"/>
        <rFont val="Arial"/>
        <family val="2"/>
      </rPr>
      <t>todos sus integrantes vigentes al momento de la auditoría de certificación</t>
    </r>
    <r>
      <rPr>
        <sz val="12"/>
        <color rgb="FF535353"/>
        <rFont val="Arial"/>
        <family val="2"/>
      </rPr>
      <t>, considerando dentro de los titulares la equidad de género (art. 29, D.S.N°44), para representantes de la entidad empleadora como de las personas trabajadoras (esto último es para el proceso de elecciones/designaciones que se hayan realizado a contar del 1 de febrero 2025). Si el propceso de elecciones fue realizado bajo el D.S.N°54 la exigencia de la equidad de género NO Aplica.</t>
    </r>
  </si>
  <si>
    <r>
      <t>Las exigencias tanto específicas como transversales indicadas en el apartado</t>
    </r>
    <r>
      <rPr>
        <b/>
        <sz val="12"/>
        <color theme="1" tint="0.249977111117893"/>
        <rFont val="Arial"/>
        <family val="2"/>
      </rPr>
      <t xml:space="preserve"> "INICIO",</t>
    </r>
    <r>
      <rPr>
        <sz val="12"/>
        <color theme="1" tint="0.249977111117893"/>
        <rFont val="Arial"/>
        <family val="2"/>
      </rPr>
      <t xml:space="preserve"> deben ser aseguradas por el Experto Asesor Achs previo a la fecha de la auditoría.  </t>
    </r>
    <r>
      <rPr>
        <b/>
        <sz val="14"/>
        <color rgb="FF004C14"/>
        <rFont val="Arial"/>
        <family val="2"/>
      </rPr>
      <t xml:space="preserve">Si uno de esos puntos no se cumple, la auditoría NO se puede realizar. </t>
    </r>
  </si>
  <si>
    <t>1. PROCESO DE ELECCION Y DESIGNACIÓN DE REPRESENTANTES DEL CPHS</t>
  </si>
  <si>
    <r>
      <t xml:space="preserve">1.- Documento de difusión de los integrantes de la entidad empleadora indicando los nombres de los 3 titulares y 3 suplentes.
2.- Se debe verificar que dentro de los titulares se haya considerado la equidad de género.
</t>
    </r>
    <r>
      <rPr>
        <b/>
        <sz val="10"/>
        <color theme="1"/>
        <rFont val="Arial"/>
        <family val="2"/>
      </rPr>
      <t xml:space="preserve">NOTA: </t>
    </r>
    <r>
      <rPr>
        <sz val="10"/>
        <color theme="1"/>
        <rFont val="Arial"/>
        <family val="2"/>
      </rPr>
      <t xml:space="preserve">Para el caso de CPHS cuya elección fue realizada bajo el DS N°54, el tema de equidad de género no se exige (punto 2).   SOLO se exigirá el punto 1. </t>
    </r>
  </si>
  <si>
    <r>
      <t xml:space="preserve">Evidenciar  en acta de reunión ordinaria la constitución de estas comisiones.
Estas deben estar constituidas en forma separada. (3 Comisiones).
Los responsables de cada comisión deben ser representantes titulares y estar vigentes en el CPHS.
La dupla que conforma cada comisión debe ser paritaria (uno de la entidad empleadora y otro de las personas trabajadoras)
Verificar que en el Programa de trabajo del CPHS se consideren actividades para cada una de las comisiones.
</t>
    </r>
    <r>
      <rPr>
        <b/>
        <u/>
        <sz val="10"/>
        <color theme="1" tint="4.9989318521683403E-2"/>
        <rFont val="Arial"/>
        <family val="2"/>
      </rPr>
      <t>NOTA</t>
    </r>
    <r>
      <rPr>
        <b/>
        <sz val="10"/>
        <color theme="1" tint="4.9989318521683403E-2"/>
        <rFont val="Arial"/>
        <family val="2"/>
      </rPr>
      <t>:</t>
    </r>
    <r>
      <rPr>
        <sz val="10"/>
        <color theme="1" tint="4.9989318521683403E-2"/>
        <rFont val="Arial"/>
        <family val="2"/>
      </rPr>
      <t xml:space="preserve">   Dentro de cada comisión, los representantes suplentes del CPHS pueden participar en actividades definidas por las comisiones.</t>
    </r>
  </si>
  <si>
    <t xml:space="preserve">5.2.- ¿Los integrantes titulares de la entidad empleadora y de las personas trabajadoras han realizado el curso de: "Método Investigación de accidentes Árbol Causal"  impartido por ACHS?.  </t>
  </si>
  <si>
    <t>5.4.- ¿La comisión de capacitación ha desarrollado un programa de capacitación que esté vinculado con al menos 3 de las tareas de mayor nivel de riesgos de la empresa?.
Utilizar Matriz de peligro y la casuística de accidentes / Enf. profesionales.</t>
  </si>
  <si>
    <t>1.- Anotar en cada celda la fecha de realización de los cursos por cada integrante del CPHS
2.- Los diplomas emitidos por Achs tienen una vigencia máxima de 2 años a la fecha de realización del curso.
3.- Los cursos realizados por otra mutualidad serán válidos cuando se cumplan los siguientes puntos:
    3.1.-  Se haya realizado dentro del periodo de ejercicio del CPHS vigente al cual pertenece, (no pudiendo ser mayor a 2 años).
    3.2.-  Cuando el trabajador presente como evidencia el diploma de haber asistido y aprobado el curso en cuestión.
4.- Los cursos realizados por una OTEC tendrán una vigencia de 2 años desde la fecha de realización del curso. Estos cursos serán válidos solo si presentan diplomas de aprobación.</t>
  </si>
  <si>
    <t>8. RIOHS</t>
  </si>
  <si>
    <t>9. FISCALIZACIÓN</t>
  </si>
  <si>
    <t>4.1.- ¿El Programa de trabajo el CPHS fue confeccionado en base a la MIPER identificando en las actividades: fechas de ejecución y responsables con nombre de la persona?.  Además, ¿las actividades del último mes fueron ejecutadas por las personas indicadas como responsables en el programa de trabajo?.</t>
  </si>
  <si>
    <r>
      <t xml:space="preserve">Revisar  el % de cumplimiento del programa en forma acumulada. Este % debe quedar expresado en cada acta de reunión ordinaria.
El % de cumplimiento acumulado corresponde desde el </t>
    </r>
    <r>
      <rPr>
        <b/>
        <sz val="10"/>
        <color theme="1" tint="4.9989318521683403E-2"/>
        <rFont val="Arial"/>
        <family val="2"/>
      </rPr>
      <t>mes siguiente a la constitución del CPHS hasta el mes anterior a la fecha de la auditoría.</t>
    </r>
  </si>
  <si>
    <t xml:space="preserve">5.5.- Por lo menos un integrante titular de las personas trabajadoras y otro titular de la entidad empleadora han realizado y aprobado el curso de formación de integrantes de CPHS. (Curso de 20 hrs.), establecido por el DS N°44.
</t>
  </si>
  <si>
    <r>
      <t>5.7.- Difusión: ¿Se publican las actas del CPHS y el programa de trabajo del CPHS, y todas las actividades del CPHS, tales como, inspecciones, accidentes / incidentes, cursos realizados, premiaciones, campañas, a través de medios, como, paneles, intranet, afiches, mail, u otros asegurando que</t>
    </r>
    <r>
      <rPr>
        <b/>
        <sz val="10"/>
        <color theme="1" tint="4.9989318521683403E-2"/>
        <rFont val="Arial"/>
        <family val="2"/>
      </rPr>
      <t xml:space="preserve"> TODA </t>
    </r>
    <r>
      <rPr>
        <sz val="10"/>
        <color theme="1" tint="4.9989318521683403E-2"/>
        <rFont val="Arial"/>
        <family val="2"/>
      </rPr>
      <t>persona trabajadora pueda acceder a su lectura?.</t>
    </r>
  </si>
  <si>
    <t>6.3.- ¿En casos de accidentes / incidentes del trabajo ocurridos en el CT o en modalidad de teletrabajo o trabajo a distancia, el CPHS los investiga bajo la metodología de árbol de causas (MAC)?</t>
  </si>
  <si>
    <r>
      <t xml:space="preserve">Evidenciar que algunas de las capacitaciones indicadas en la pregunta se hayan realizado a través de charlas apoyadas por la entrega de afiches, trípticos o dípticos, o bien en forma presencial en sala o en terreno, o si se requiere por medio de las plataformas digitales (Teams, Zoom, Google...).
Solicitar registros de asistencia que cubra al menos el 80% de los trabajadores expuestos a estos peligros. Para el caso de las capacitaciones on-line que realice el CPHS, una imagen de la pantalla donde se visualicen los asistentes y el relator, y el listado de los que ingresaron al link de la capacitación.
Si es un área administrativa, identificar que peligros y riesgos requieren protección tales como rejillas o uso de EPP (protección UV, protección de ventiladores, otros, y en cuanto de EPP pueden ser mascarillas, guantes, chalecos reflectantes, entre otros).
Se debe considerar capacitaciones relacionadas con equipos contra incendios. 
Verificar que estas capacitaciones estén focalizadas en los riesgos más críticos de acuerdo a la matriz, por ejemplo, sistemas en movimiento (riesgo atrapamiento).
</t>
    </r>
    <r>
      <rPr>
        <b/>
        <sz val="10"/>
        <color theme="1" tint="4.9989318521683403E-2"/>
        <rFont val="Arial"/>
        <family val="2"/>
      </rPr>
      <t xml:space="preserve">NOTA: </t>
    </r>
    <r>
      <rPr>
        <sz val="10"/>
        <color theme="1" tint="4.9989318521683403E-2"/>
        <rFont val="Arial"/>
        <family val="2"/>
      </rPr>
      <t xml:space="preserve">
Esta capacitación debe ser realizada por el CPHS.  Estas capacitaciones deben estar incluidas en las actividades de la comisión de capacitación del programa de trabajo del CPHS. </t>
    </r>
  </si>
  <si>
    <t>Verificar en acta la participación del representante de la entidad empleadora y persona trabajadora del accidentado y revisar reporte de investigación que considere medidas preventivas, correctivas y sus respectivos cierres. 
La revisión de esta investigación debe quedar registrada en acta de reunión ordinaria.
Esta investigación debe ser realizada con la Metodología Arbol de Causas.</t>
  </si>
  <si>
    <t>8. REGLAMENTO INTERNO</t>
  </si>
  <si>
    <t>1.2.- ¿Se ha levantado un acta de constitución del CPHS con los resultados del proceso eleccionario y designación de los representantes de la entidad empleadora y además, ésta fue registrada en el sitio web de la DT o SUSESO según corresponda?</t>
  </si>
  <si>
    <t>1.3.- ¿La entidad empleadora designó a sus 6 representados y fue comunicado a las personas trabajadoras por los medios que se dispongan para ello?  ¿En esta designación se consideró la equidad de género dentro de los representantes titulares (art.31, D.S. N°44)?</t>
  </si>
  <si>
    <t>1.4.- Si el CPHS se constituyó exclusivamente de acuerdo al D.S. N° 76 (CP de Faena), se demuestra que las empresas elegidas para constituir el CP de faena fueron las correctas según se indica en el D.S. N° 76?</t>
  </si>
  <si>
    <t>1.5.- Los integrantes del CPHS (12) no deben superar los 2 periodos consecutivos en el CPHS. (Se cuenta como primer periodo a contar del 1 de Febrero 2025)</t>
  </si>
  <si>
    <r>
      <rPr>
        <b/>
        <sz val="16"/>
        <color rgb="FF004C14"/>
        <rFont val="Arial"/>
        <family val="2"/>
      </rPr>
      <t xml:space="preserve">2. </t>
    </r>
    <r>
      <rPr>
        <sz val="12"/>
        <color rgb="FF535353"/>
        <rFont val="Arial"/>
        <family val="2"/>
      </rPr>
      <t>Presencia mínima durante la auditoria de certificación:  1 Rep. Titular de la entidad empleadora y 1 Rep. Titular de las personas trabajadoras, no pudiendo ser relevados durante el proceso</t>
    </r>
  </si>
  <si>
    <r>
      <t>El CPHS certifica el nivel INICIAL con un cumplimiento desde el 90% de los requisitos, en caso de obtener un porcentaje menor, el comité paritario puede optar a una 2da oportunidad donde debe cumplir todas las brechas encontradas en la primera instancia. En esta 2da oportunidad solo serán revisados los incumplimientos tratados en el "</t>
    </r>
    <r>
      <rPr>
        <b/>
        <sz val="12"/>
        <color theme="1" tint="0.249977111117893"/>
        <rFont val="Arial"/>
        <family val="2"/>
      </rPr>
      <t>PLAN DE ACCIÓN"</t>
    </r>
    <r>
      <rPr>
        <sz val="12"/>
        <color theme="1" tint="0.249977111117893"/>
        <rFont val="Arial"/>
        <family val="2"/>
      </rPr>
      <t xml:space="preserve"> del apartado 4 de este documento.. </t>
    </r>
  </si>
  <si>
    <t>FECHA DE APROBACIÓN DE CURSOS POR LOS INTEGRANTES DEL CP DE FAENA  
(Constituido bajo los lineamientos del D.S. N°76)</t>
  </si>
  <si>
    <t xml:space="preserve">1.1.- Si el CPHS se constituyó de acuerdo al D.S. N° 44 (CPHS Propio), en el caso de los representantes de las personas trabajadoras, ¿se realizaron las elecciones de CPHS con votación presencial, voto con 6 espacios en blanco, y se generó una acta de elección para registrar los resultados de las elecciones? 
¿Estas elecciones fueron organizadas por el CPHS saliente?
Si la votación fue realizada en forma electrónica evidenciar dicho proceso.
</t>
  </si>
  <si>
    <r>
      <t xml:space="preserve">1.- El acta de constitución debe considerar la siguiente información:
    - Datos de la entidad empleadora
    - Nombre de los 12 integrantes, indicando si son representantes de la entidad empleadora o de las personas trabajadoras y su rol (suplente/titular)
    - Nombre del presidente y secretario
    - Aforado si corresponde
    - Integrantes de cada comisión de trabajo
    - Ademas; 
</t>
    </r>
    <r>
      <rPr>
        <b/>
        <sz val="10"/>
        <color theme="1"/>
        <rFont val="Arial"/>
        <family val="2"/>
      </rPr>
      <t xml:space="preserve">           Para el Sector Público</t>
    </r>
    <r>
      <rPr>
        <sz val="10"/>
        <color theme="1"/>
        <rFont val="Arial"/>
        <family val="2"/>
      </rPr>
      <t xml:space="preserve">:  Debe registrar su acta de constitución en SUSESO
</t>
    </r>
    <r>
      <rPr>
        <b/>
        <sz val="10"/>
        <color theme="1"/>
        <rFont val="Arial"/>
        <family val="2"/>
      </rPr>
      <t xml:space="preserve">           Para el Sector Privado:</t>
    </r>
    <r>
      <rPr>
        <sz val="10"/>
        <color theme="1"/>
        <rFont val="Arial"/>
        <family val="2"/>
      </rPr>
      <t xml:space="preserve"> En la página de la DT.</t>
    </r>
  </si>
  <si>
    <r>
      <rPr>
        <b/>
        <sz val="10"/>
        <color theme="1"/>
        <rFont val="Arial"/>
        <family val="2"/>
      </rPr>
      <t>Solicitar:</t>
    </r>
    <r>
      <rPr>
        <sz val="10"/>
        <color theme="1"/>
        <rFont val="Arial"/>
        <family val="2"/>
      </rPr>
      <t xml:space="preserve">
- Afiches, mail de difusión de las elecciones u otro medio de comunicación que cuente el CPHS, esta difusión debe considerar la siguiente frase: </t>
    </r>
    <r>
      <rPr>
        <b/>
        <sz val="10"/>
        <color theme="1"/>
        <rFont val="Arial"/>
        <family val="2"/>
      </rPr>
      <t xml:space="preserve"> "es obligación que todas las personas trabajadoras voten en el proceso de elecciones según el DS N°44"</t>
    </r>
    <r>
      <rPr>
        <sz val="10"/>
        <color theme="1"/>
        <rFont val="Arial"/>
        <family val="2"/>
      </rPr>
      <t xml:space="preserve">. SI SE CONSTITUYÓ POR EL DS N°54 LA EXIGENCIA DE LA FRASE NO SE EXIGE.
- Formato de voto con los 6 espacios en blanco 
- En programa de trabajo considerar la actividad de "Coordinar el Proceso de elecciones CPHS".
- El </t>
    </r>
    <r>
      <rPr>
        <b/>
        <sz val="10"/>
        <color theme="1"/>
        <rFont val="Arial"/>
        <family val="2"/>
      </rPr>
      <t>acta de elección</t>
    </r>
    <r>
      <rPr>
        <sz val="10"/>
        <color theme="1"/>
        <rFont val="Arial"/>
        <family val="2"/>
      </rPr>
      <t xml:space="preserve"> de los representantes de las personas trabajadoras  debe contener al menos:
     - Fecha, hora y lugar.
     - Modalidad: mecanismo presencial / medios electrónicos
     - Total de votantes, 
     - Nombres en orden decreciente de las personas que obtuvieron votos 
     - Nómina de los elegidos. 
     - Firmada por quien haya presidido la elección y por las personas  elegidas que deseen hacerlo. 
     - Nombre ministro de fe (si es que fue considerado por el CPHS sector público, si es CPHS sector privado no se exige el Ministro de fe).
- Registro del acta de elección enviada a la alta direccion de la entidad empleadora o autoridad máxima del servicio para instituciónes públicas.
</t>
    </r>
    <r>
      <rPr>
        <b/>
        <sz val="10"/>
        <color theme="1"/>
        <rFont val="Arial"/>
        <family val="2"/>
      </rPr>
      <t xml:space="preserve">- Enviar acta de elecciones a la SUSESO (solo aplicable para CPHS del Sector público).
</t>
    </r>
    <r>
      <rPr>
        <sz val="10"/>
        <color theme="1"/>
        <rFont val="Arial"/>
        <family val="2"/>
      </rPr>
      <t xml:space="preserve">     
Si la votación fue realizada en forma electrónica, evidenciar además lo siguiente: capacitación del paso a paso para votar en forma electrónica, difusión de la modalidad de votación.  </t>
    </r>
  </si>
  <si>
    <r>
      <t xml:space="preserve">Este item </t>
    </r>
    <r>
      <rPr>
        <b/>
        <sz val="10"/>
        <color theme="1"/>
        <rFont val="Arial"/>
        <family val="2"/>
      </rPr>
      <t xml:space="preserve">NO APLICA para los CPHS del Sector Público. </t>
    </r>
    <r>
      <rPr>
        <sz val="10"/>
        <color theme="1"/>
        <rFont val="Arial"/>
        <family val="2"/>
      </rPr>
      <t xml:space="preserve">
Para los CPHS del Sector Privado ningun integrante debe superar los 2 periodos. Si algun inegrante supera los 2 periodps NO CUMPLE. </t>
    </r>
  </si>
  <si>
    <r>
      <rPr>
        <b/>
        <sz val="10"/>
        <color theme="1" tint="4.9989318521683403E-2"/>
        <rFont val="Arial"/>
        <family val="2"/>
      </rPr>
      <t>Saber leer y escribir y ser mayor de 18 años:</t>
    </r>
    <r>
      <rPr>
        <sz val="10"/>
        <color theme="1" tint="4.9989318521683403E-2"/>
        <rFont val="Arial"/>
        <family val="2"/>
      </rPr>
      <t xml:space="preserve"> Solicitar si es necesario, requisitos de contratación por parte de la entidad empleadora. (en caso que no sea evidente que el integrante tenga menos de 18).
</t>
    </r>
    <r>
      <rPr>
        <b/>
        <sz val="10"/>
        <color theme="1" tint="4.9989318521683403E-2"/>
        <rFont val="Arial"/>
        <family val="2"/>
      </rPr>
      <t>Antigüedad laboral:</t>
    </r>
    <r>
      <rPr>
        <sz val="10"/>
        <color theme="1" tint="4.9989318521683403E-2"/>
        <rFont val="Arial"/>
        <family val="2"/>
      </rPr>
      <t xml:space="preserve"> Verificar mediante de certificado de antigüedad de las personas trabajadoras, los años de antigüedad laboral de los integrantes.
</t>
    </r>
    <r>
      <rPr>
        <b/>
        <sz val="10"/>
        <color theme="1" tint="4.9989318521683403E-2"/>
        <rFont val="Arial"/>
        <family val="2"/>
      </rPr>
      <t>Curso OPR</t>
    </r>
    <r>
      <rPr>
        <sz val="10"/>
        <color theme="1" tint="4.9989318521683403E-2"/>
        <rFont val="Arial"/>
        <family val="2"/>
      </rPr>
      <t xml:space="preserve">: El integrante se podrá eximir del curso OPR cuando haya prestado servicios en el Depto de Prevención de Riesgos de la entidad empleadora, en tareas relacionadas con la prevención de riesgos laborales por lo menos durante un año. Además, en caso que el integrante no haya realizado el curso y está dentro del plazo de los 6 meses desde la fecha en que fue electo, se podrá omitir este incumplimiento (si han pasado los 6 meses desde la fecha de elección y no han realizado el curso, esta pregunta se debe evaluar con </t>
    </r>
    <r>
      <rPr>
        <b/>
        <sz val="10"/>
        <color theme="1" tint="4.9989318521683403E-2"/>
        <rFont val="Arial"/>
        <family val="2"/>
      </rPr>
      <t>NO CUMPLE</t>
    </r>
    <r>
      <rPr>
        <sz val="10"/>
        <color theme="1" tint="4.9989318521683403E-2"/>
        <rFont val="Arial"/>
        <family val="2"/>
      </rPr>
      <t>).
En caso que la empresa tenga más del 50% de sus trabajadores con menos de 1 año de antigüedad, no aplica este requisito.  Para asegurar este punto, solicitar un certificado o carta de RRHH de la empresa, asegurando tal condición.</t>
    </r>
  </si>
  <si>
    <r>
      <t xml:space="preserve">2.1.- ¿Los </t>
    </r>
    <r>
      <rPr>
        <b/>
        <sz val="10"/>
        <color theme="1"/>
        <rFont val="Arial"/>
        <family val="2"/>
      </rPr>
      <t>representantes de las personas trabajadoras</t>
    </r>
    <r>
      <rPr>
        <sz val="10"/>
        <color theme="1"/>
        <rFont val="Arial"/>
        <family val="2"/>
      </rPr>
      <t xml:space="preserve"> cumplen con los requisitos de ser mayores de 18 años, saber leer y escribir, tienen 1 año de antigüedad como mínimo en la entidad empleadora y tienen aprobado o planificado el curso de orientación en prevención de riesgos (OPR)?.
</t>
    </r>
  </si>
  <si>
    <r>
      <t xml:space="preserve">El programa debe contener:
</t>
    </r>
    <r>
      <rPr>
        <b/>
        <sz val="10"/>
        <color theme="1" tint="4.9989318521683403E-2"/>
        <rFont val="Arial"/>
        <family val="2"/>
      </rPr>
      <t>a)</t>
    </r>
    <r>
      <rPr>
        <sz val="10"/>
        <color theme="1" tint="4.9989318521683403E-2"/>
        <rFont val="Arial"/>
        <family val="2"/>
      </rPr>
      <t xml:space="preserve"> Planificación de las reuniones ordinarias mensuales.
</t>
    </r>
    <r>
      <rPr>
        <b/>
        <sz val="10"/>
        <color theme="1" tint="4.9989318521683403E-2"/>
        <rFont val="Arial"/>
        <family val="2"/>
      </rPr>
      <t xml:space="preserve">b) </t>
    </r>
    <r>
      <rPr>
        <sz val="10"/>
        <color theme="1" tint="4.9989318521683403E-2"/>
        <rFont val="Arial"/>
        <family val="2"/>
      </rPr>
      <t xml:space="preserve">Actividades de las 3 comisiones que incluyan nombre de los responsables y fechas de ejecución.
</t>
    </r>
    <r>
      <rPr>
        <b/>
        <sz val="10"/>
        <color theme="1" tint="4.9989318521683403E-2"/>
        <rFont val="Arial"/>
        <family val="2"/>
      </rPr>
      <t>c)</t>
    </r>
    <r>
      <rPr>
        <sz val="10"/>
        <color theme="1" tint="4.9989318521683403E-2"/>
        <rFont val="Arial"/>
        <family val="2"/>
      </rPr>
      <t xml:space="preserve"> Estatus de cada actividad indicada en el programa.
</t>
    </r>
    <r>
      <rPr>
        <b/>
        <sz val="10"/>
        <color theme="1" tint="4.9989318521683403E-2"/>
        <rFont val="Arial"/>
        <family val="2"/>
      </rPr>
      <t>d)</t>
    </r>
    <r>
      <rPr>
        <sz val="10"/>
        <color theme="1" tint="4.9989318521683403E-2"/>
        <rFont val="Arial"/>
        <family val="2"/>
      </rPr>
      <t xml:space="preserve"> Verificar que las actividades del programa tengan como responsables a personas y no áreas ni cargos.
</t>
    </r>
    <r>
      <rPr>
        <b/>
        <sz val="10"/>
        <color theme="1" tint="4.9989318521683403E-2"/>
        <rFont val="Arial"/>
        <family val="2"/>
      </rPr>
      <t xml:space="preserve">e) </t>
    </r>
    <r>
      <rPr>
        <sz val="10"/>
        <color theme="1" tint="4.9989318521683403E-2"/>
        <rFont val="Arial"/>
        <family val="2"/>
      </rPr>
      <t>Verificar que las actividades del último mes fueron ejecutadas por los responsables.
Con estos 5 puntos se evalúa con Cumple.</t>
    </r>
  </si>
  <si>
    <t>4.2.-  ¿El % de cumplimiento del Programa de Trabajo se mide en forma acumulada?.  
¿Este % queda registrado en acta de reunión ordinaria?.</t>
  </si>
  <si>
    <r>
      <t>5.1.-  ¿</t>
    </r>
    <r>
      <rPr>
        <b/>
        <sz val="10"/>
        <color theme="1"/>
        <rFont val="Arial"/>
        <family val="2"/>
      </rPr>
      <t>Todos los integrantes del CPHS tanto titulares como suplentes, representantes de la entidad empleadora y de las personas trabajadoras</t>
    </r>
    <r>
      <rPr>
        <sz val="10"/>
        <color theme="1"/>
        <rFont val="Arial"/>
        <family val="2"/>
      </rPr>
      <t xml:space="preserve">, han realizado y aprobado el curso de orientación en prevención de riesgos (OPR) dictado por el organismo administrador?.
</t>
    </r>
    <r>
      <rPr>
        <b/>
        <sz val="10"/>
        <color theme="1" tint="0.249977111117893"/>
        <rFont val="Arial"/>
        <family val="2"/>
      </rPr>
      <t>NOTA</t>
    </r>
    <r>
      <rPr>
        <sz val="10"/>
        <color theme="1" tint="0.249977111117893"/>
        <rFont val="Arial"/>
        <family val="2"/>
      </rPr>
      <t>:  Este curso debe estar planificado en el programa de trabajo del CPHS</t>
    </r>
    <r>
      <rPr>
        <sz val="10"/>
        <color theme="1"/>
        <rFont val="Arial"/>
        <family val="2"/>
      </rPr>
      <t>.</t>
    </r>
  </si>
  <si>
    <r>
      <rPr>
        <b/>
        <sz val="10"/>
        <color theme="1" tint="4.9989318521683403E-2"/>
        <rFont val="Arial"/>
        <family val="2"/>
      </rPr>
      <t>SE EVALUA CON CUMPLE:</t>
    </r>
    <r>
      <rPr>
        <sz val="10"/>
        <color theme="1" tint="4.9989318521683403E-2"/>
        <rFont val="Arial"/>
        <family val="2"/>
      </rPr>
      <t xml:space="preserve">
Solicitar como evidencia para los que ya hayan realizado el curso, el diploma.
Para los integrantes que aún no lo realizan y están dentro del plazo de los 6 meses desde la fecha de las elecciones, debe estar planificado en el programa sin pasar de los 6 meses.  
</t>
    </r>
    <r>
      <rPr>
        <b/>
        <sz val="10"/>
        <color theme="1" tint="4.9989318521683403E-2"/>
        <rFont val="Arial"/>
        <family val="2"/>
      </rPr>
      <t xml:space="preserve">SE EVALUA CON </t>
    </r>
    <r>
      <rPr>
        <b/>
        <u/>
        <sz val="10"/>
        <color theme="1" tint="4.9989318521683403E-2"/>
        <rFont val="Arial"/>
        <family val="2"/>
      </rPr>
      <t>NO CUMPLE:</t>
    </r>
    <r>
      <rPr>
        <sz val="10"/>
        <color theme="1" tint="4.9989318521683403E-2"/>
        <rFont val="Arial"/>
        <family val="2"/>
      </rPr>
      <t xml:space="preserve">
Se evalúa con  "NO CUMPLE" cuando al  menos uno de los integrantes titulares o suplentes no ha realizado el curso DENTRO DE LOS 6 MESES DESDE LA FECHA DE LAS ELECCIONES.</t>
    </r>
  </si>
  <si>
    <r>
      <rPr>
        <b/>
        <sz val="10"/>
        <color theme="1" tint="4.9989318521683403E-2"/>
        <rFont val="Arial"/>
        <family val="2"/>
      </rPr>
      <t>Todos los integrantes titulares del CPHS</t>
    </r>
    <r>
      <rPr>
        <sz val="10"/>
        <color theme="1" tint="4.9989318521683403E-2"/>
        <rFont val="Arial"/>
        <family val="2"/>
      </rPr>
      <t xml:space="preserve"> deben tener aprobado el curso:  "Método Investigación de accidentes Árbol Causal". 
Este curso es válido presentando el diploma de aprobación cuya fecha de realización del curso no debe ser mayor a 2 años desde la fecha de la auditoría.</t>
    </r>
  </si>
  <si>
    <r>
      <t xml:space="preserve">5.3.- ¿El CPHS,  ha capacitado a las personas trabajadoras en cuanto a los riesgos más críticos (MIPER) frente a partes en movimiento, protecciones de equipo, uso de EPP, y de los sistemas de protección definidos por la entidad empleadora, emergencias?.
</t>
    </r>
    <r>
      <rPr>
        <b/>
        <sz val="10"/>
        <color indexed="63"/>
        <rFont val="Arial"/>
        <family val="2"/>
      </rPr>
      <t>NOTA</t>
    </r>
    <r>
      <rPr>
        <sz val="10"/>
        <color indexed="63"/>
        <rFont val="Arial"/>
        <family val="2"/>
      </rPr>
      <t>: Los registros de capacitación deben cubrir al menos el 80% de los trabajadores expuestos.  Esta capacitación debe estar incluida en el programa de trabajo del CPHS, asignada a la comisión de Capac. y Dif.</t>
    </r>
  </si>
  <si>
    <r>
      <t xml:space="preserve">Verificar con diplomas la realización y aprobación del curso de Formación de integrantes del CPHS. Curso de 20 horas impartido por Achs.
</t>
    </r>
    <r>
      <rPr>
        <b/>
        <sz val="10"/>
        <color theme="1" tint="4.9989318521683403E-2"/>
        <rFont val="Arial"/>
        <family val="2"/>
      </rPr>
      <t xml:space="preserve">NOTA: </t>
    </r>
    <r>
      <rPr>
        <sz val="10"/>
        <color theme="1" tint="4.9989318521683403E-2"/>
        <rFont val="Arial"/>
        <family val="2"/>
      </rPr>
      <t xml:space="preserve">
Aunque el CPHS esté constituido bajo el DS N°54 igual debe cumplir con esta pregunta.</t>
    </r>
  </si>
  <si>
    <t>El CPHS debe evidenciar que difundió y envió los siguientes documentos a la entridad empleadora dejando evidencia de ello, como un acuse de recibo, mail, entre otra evidencia:
1.- acta de constitución
2.- definición de aforado (si es que le aplica al CT)
3.- actas ordinarias (desde el 1 de febrero 2025)
Una de ellas que no haya sido enviada, la pregunta se evalúa con NO CUMPLE.</t>
  </si>
  <si>
    <t>5.6.- ¿El acta de constitución, definición de aforado y las actas ordinarias (desde el 1 de febrero 2025), fueron enviadas a la entidad empleadora (máxima autoridad del CT donde ejerce el CPHS)?</t>
  </si>
  <si>
    <t>5.8.- ¿El CPHS recibe por parte de la entidad empleadora el Programa de trabajo en prevencion de riesgos laborales?.</t>
  </si>
  <si>
    <t xml:space="preserve">Para evidenciar el cumplimiento de esta pregunta se debe solicitar evidencia de haber recibido el programa de trabajo en prevención de riesgos laborales con actividades propias del CT. </t>
  </si>
  <si>
    <r>
      <t xml:space="preserve">1.- Solicitar el listado de accidentes, incidentes y enfermedades profesionales (declaradas no en estudio)  donde el CPHS registre los eventos.  Este listado debe considerar a lo menos: el lugar, fecha y hora de su ocurrencia; los nombres de las personas involucradas; una breve descripción del incidente o suceso; la identificación de sus causas; y las acciones correctivas recomendadas para prevenir la recurrencia de cualquier incidente similar.
2.- Además se debe disponer de las estadísticas actualizadas y correspondientes del lugar donde ejerce el CPHS.(indicadores que debe consdierar: Tasa accidentabilidad (tomando un periodo no mayor a un año), Tasa mensual de frecuencia y Tasa semestral de gravedad)
3.- La revisión de las estadísticas debe quedar registrada en acta de reunión ordinaria. 
4.- Recordar que aunque haya 0 accidente, deben igualmente tener estadísticas y también ser registrado en acta ordinaria. 
</t>
    </r>
    <r>
      <rPr>
        <b/>
        <sz val="10"/>
        <color theme="1" tint="4.9989318521683403E-2"/>
        <rFont val="Arial"/>
        <family val="2"/>
      </rPr>
      <t xml:space="preserve">NOTA: </t>
    </r>
    <r>
      <rPr>
        <sz val="10"/>
        <color theme="1" tint="4.9989318521683403E-2"/>
        <rFont val="Arial"/>
        <family val="2"/>
      </rPr>
      <t xml:space="preserve">
Se deben cumplir estos 4 puntos para evaluar con cumple.  Las estadísticas las debe manejar, tratar y presentar el CPHS. Si existe Departamento de Prevención de Riesgos, estos datos estadisticos se los debe proporcional al CPHS.</t>
    </r>
  </si>
  <si>
    <t>El CPHS debe evidenciar que investiga los accidentes con el árbol de causas y bajo dicha modalidad, ya sea entrevistando por zoom  o teams al accidentado, realizando preguntas que permitan llegar a la causa raíz para posteriormente generar medidas de control para que este tipo de accidentes bajo esa modalidad no ocurran a otros trabajadores en el mismo escenario del teletrabajo.</t>
  </si>
  <si>
    <t>6.4.- ¿Las medidas correctivas y/o preventivas generadas de las investigaciones de accidentes o Enf. profesionales fueron solucionadas o están siendo tratadas (en proceso)?. Ninguna medida debe estar sin tratar (pendiente). A todas estas medidas provenientes de las investigaciónes se les debe aplicar prioridad.</t>
  </si>
  <si>
    <r>
      <t xml:space="preserve">Evidenciar un programa o cronograma, identificando lugares, máquinas, herramientas, equipos, otros, ha inspeccionar.  Además debe indicar fechas, nombre de responsable de cada inspección y estatus de cada una de ellas.
La orientación del programa de inspecciones debe ser concordante con los peligros de mayor nivel de riesgos (indicados en la MIPER) y en la casuística de accidentes de los últimos 12 meses.  
</t>
    </r>
    <r>
      <rPr>
        <b/>
        <sz val="10"/>
        <color theme="1" tint="4.9989318521683403E-2"/>
        <rFont val="Arial"/>
        <family val="2"/>
      </rPr>
      <t xml:space="preserve">NOTA: </t>
    </r>
    <r>
      <rPr>
        <sz val="10"/>
        <color theme="1" tint="4.9989318521683403E-2"/>
        <rFont val="Arial"/>
        <family val="2"/>
      </rPr>
      <t xml:space="preserve">
Para ello se debe solicitar la MIPER y ver las actividades más críticas de la matriz, y de acuerdo al registro de accidentes / incidentes verificar los más repetitivos o de alto potencial.</t>
    </r>
  </si>
  <si>
    <t xml:space="preserve">Solicitar el programa de trabajo con las inspecciones realizadas en el punto anterior y revisar al menos una inspección de seguridad de acuerdo al programa.  Esta inspección debe considerar las medidas de mejora a cada condición insegura encontrada.
Para el caso de teletrabajo: las inspecciones las pueden realizar los mismos trabajadores en sus lugares de trabajo que ellos hayan definido y posteriormente ser enviadas al CPHS, para luego unificar mejoras sin indicar los nombres de las personas trabajadoras. </t>
  </si>
  <si>
    <r>
      <t xml:space="preserve">7.4.- ¿El CPHS a través de observaciones, ha verificado el cumplimiento de los procedimientos de trabajo seguro definidos por la entidad empleadora para tareas críticas definidas en la MIPER?.
</t>
    </r>
    <r>
      <rPr>
        <b/>
        <sz val="10"/>
        <color indexed="63"/>
        <rFont val="Arial"/>
        <family val="2"/>
      </rPr>
      <t>NOTA</t>
    </r>
    <r>
      <rPr>
        <sz val="10"/>
        <color indexed="63"/>
        <rFont val="Arial"/>
        <family val="2"/>
      </rPr>
      <t xml:space="preserve">:  Considerar un procedimiento/instructivo de alguna actividad de alto riesgo identificado en la MIPER. </t>
    </r>
  </si>
  <si>
    <t xml:space="preserve">Verificar que los procedimientos o instructivos de seguridad se cumplen en terreno.  Debe haber evidencia de que procedimiento fue observado y las desviaciones encontradas.   Esta actividad debe realizarse en el marco de las observaciones planeadas o no planeadas.
Solicitar el registro de la observación realizada conforme al programa de trabajo.  
Si se detectan incumplimientos deben considerar medidas preventivas o correctivas asociadas, tales como las capacitación del documento observado. </t>
  </si>
  <si>
    <t xml:space="preserve">Evidenciar que las medidas correctivas se encuentran priorizadas de acuerdo a su impacto.  Esta jerarquización debe estar establecida por la entidad empleadora, para así, demostrar el porque una es más prioritaria que otra. </t>
  </si>
  <si>
    <r>
      <t xml:space="preserve">7.6.- ¿El programa de trabajo considera una inspección de las condiciones sanitarias básicas en los lugares de trabajo (D.S. N°594)?.  
</t>
    </r>
    <r>
      <rPr>
        <b/>
        <u/>
        <sz val="10"/>
        <color indexed="63"/>
        <rFont val="Arial"/>
        <family val="2"/>
      </rPr>
      <t>NOTA</t>
    </r>
    <r>
      <rPr>
        <sz val="10"/>
        <color indexed="63"/>
        <rFont val="Arial"/>
        <family val="2"/>
      </rPr>
      <t xml:space="preserve">:  Para la auditoría se debe contar con al menos una inspección del  D.S.N°594. </t>
    </r>
  </si>
  <si>
    <r>
      <t xml:space="preserve">Evidenciar lo siguiente:
1.-  Que el programa de trabajo del CPHS incluya una inspección del cumplimiento del D.S. N°594 cubriendo toda el área donde ejerce el CPHS.
2.-  Por lo menos el CPHS debe haber realizado una inspección completa de todo el DS 594 a la fecha de la auditoria (solicitar documento).
3.-  Levantar las condiciones inseguras detectadas en reunión ordinaria del CPHS (revisar acta que lo incluya). Debe tener incluido nombre de responsable y fecha de solución.
</t>
    </r>
    <r>
      <rPr>
        <b/>
        <sz val="10"/>
        <color theme="1" tint="4.9989318521683403E-2"/>
        <rFont val="Arial"/>
        <family val="2"/>
      </rPr>
      <t xml:space="preserve">NOTA: </t>
    </r>
    <r>
      <rPr>
        <sz val="10"/>
        <color theme="1" tint="4.9989318521683403E-2"/>
        <rFont val="Arial"/>
        <family val="2"/>
      </rPr>
      <t xml:space="preserve">
Esta inspección es en todo el lugar donde ejerce el CPHS. 
La inspección no debe ser mayor a 1 año de la fecha de la auditoría.
Se recomienda utilizar la lista de ACHS. (Solicitar a Experto asesor ACHS).</t>
    </r>
  </si>
  <si>
    <t>8.1.- ¿El CPHS ha revisado el Reglamento Interno de la entidad empleadora?. Y si corresponde ¿ha levantado observaciones relacionadas a temas de SST?</t>
  </si>
  <si>
    <t>Solicitar acta de reunión ordinaria que indique la revisión del Reglamento Interno, dejando constancia si el Comité Paritario  ha emitido observaciones al respecto; en caso contrario, debe quedar igualmente registrado que no se levantaron observaciones.</t>
  </si>
  <si>
    <r>
      <t>Evidenciar:
- En acta ordinaria se debe tratar el acta de fiscalización
- Evidenciar que las medidas definidas para los incumplimientos u observaciones detectadas por el organismo fiscalizador, se encuentren solucionadas o bien en proceso de solución y planificadas en el programa de trabajo.
Es</t>
    </r>
    <r>
      <rPr>
        <b/>
        <sz val="10"/>
        <color theme="1" tint="4.9989318521683403E-2"/>
        <rFont val="Arial"/>
        <family val="2"/>
      </rPr>
      <t xml:space="preserve"> NO CUMPLE</t>
    </r>
    <r>
      <rPr>
        <sz val="10"/>
        <color theme="1" tint="4.9989318521683403E-2"/>
        <rFont val="Arial"/>
        <family val="2"/>
      </rPr>
      <t xml:space="preserve">, cuando el acta no fue considerada en las reuniones ordinarias y/o las medidas están sin tratar o pendientes.   </t>
    </r>
  </si>
  <si>
    <r>
      <t xml:space="preserve">9.1.- ¿El CPHS ha sido fiscalizado por parte de organismos tales como: SEREMI, SUSESO, Dirección del Trabajo?. ¿Esta fiscalización ha quedado en acta de reunión ordinaria?. ¿éstos incumplimientos legales se encuentran implementados o en proceso de ello, según las fechas de compromiso?.
</t>
    </r>
    <r>
      <rPr>
        <b/>
        <sz val="10"/>
        <color theme="1"/>
        <rFont val="Arial"/>
        <family val="2"/>
      </rPr>
      <t xml:space="preserve">NOTA: </t>
    </r>
    <r>
      <rPr>
        <sz val="10"/>
        <color theme="1"/>
        <rFont val="Arial"/>
        <family val="2"/>
      </rPr>
      <t>Los incumplimientos detectados por el organismo fiscalizador junto con las medidas correctivas, fechas y nombre de los responsables deben registrarse como actividades en el programa de trabajo.</t>
    </r>
  </si>
  <si>
    <t xml:space="preserve">Código MM </t>
  </si>
  <si>
    <t>Nombre capacitación</t>
  </si>
  <si>
    <t>Modalidad</t>
  </si>
  <si>
    <t>E-Learning</t>
  </si>
  <si>
    <t>Duración (hrs.)</t>
  </si>
  <si>
    <t>Presencial</t>
  </si>
  <si>
    <t>Streaming</t>
  </si>
  <si>
    <t>Orientación en Prevención de Riesgos de acuerdo al DS 44</t>
  </si>
  <si>
    <t>Programa de Formación para integrantes del CPHS de acuerdo al DS 44</t>
  </si>
  <si>
    <t>Programa de Formación para integrantes del CPHS de acuerdo al DS 45</t>
  </si>
  <si>
    <t>Prevención del Acoso Laboral, Acoso Sexual y violencia en el Trabajo</t>
  </si>
  <si>
    <t>Investigación de accidentes laborales a través de la Metodología del árbol de causas</t>
  </si>
  <si>
    <t>Nombre del Curso</t>
  </si>
  <si>
    <t>INICIAL</t>
  </si>
  <si>
    <t>Observaciones</t>
  </si>
  <si>
    <t xml:space="preserve">Titular </t>
  </si>
  <si>
    <t>Suplente</t>
  </si>
  <si>
    <t>Orientación en Prev. de Riesgos. (OPR - 8 hrs)</t>
  </si>
  <si>
    <t>Todos</t>
  </si>
  <si>
    <t>Los 12 integrantes deben realizarlo</t>
  </si>
  <si>
    <t>1 Entidad empleadora
1 Personas trabajadoras</t>
  </si>
  <si>
    <t>---</t>
  </si>
  <si>
    <t>Método de investigación de accidentes: Árbol Causal</t>
  </si>
  <si>
    <t>Los 6 titulares.</t>
  </si>
  <si>
    <t>INTERMEDIO</t>
  </si>
  <si>
    <t>Viene del Inicial</t>
  </si>
  <si>
    <t>2 Entidad empleadora
2 Personas trabajadoras</t>
  </si>
  <si>
    <t xml:space="preserve">Se suma 1 titular </t>
  </si>
  <si>
    <t>Los Titulares lo tienen realizado desde el Nivel Inicial, para el Nivel Intermedio se solicita a los 6 Suplentes.</t>
  </si>
  <si>
    <t>Capacitación en Prevención del Acoso Laboral, Sexual y la Violencia en el Trabajo</t>
  </si>
  <si>
    <t>SUPERIOR</t>
  </si>
  <si>
    <t>Orientación en Prev. de Riesgos. (OPR)</t>
  </si>
  <si>
    <t>Los 6 titulares lo deben tener.</t>
  </si>
  <si>
    <t>Los Titulares lo tienen realizado desde el Nivel Inicial y los Suplentes desde el Nivel Intermedio.</t>
  </si>
  <si>
    <t>Los Titulares lo tienen realizado desde el Nivel Inermedio y los Suplentes se incorporar en este nivel.</t>
  </si>
  <si>
    <r>
      <rPr>
        <b/>
        <sz val="16"/>
        <color rgb="FF004C14"/>
        <rFont val="Arial"/>
        <family val="2"/>
      </rPr>
      <t>4.</t>
    </r>
    <r>
      <rPr>
        <sz val="12"/>
        <color rgb="FF535353"/>
        <rFont val="Arial"/>
        <family val="2"/>
      </rPr>
      <t xml:space="preserve"> El CPHS debe evidenciar al experto Achs que los asesora, que su autoevaluación tuvo como resultado más del 90% de cumplimiento del nivel inicial.   </t>
    </r>
  </si>
  <si>
    <r>
      <rPr>
        <b/>
        <sz val="16"/>
        <color rgb="FF004C14"/>
        <rFont val="Arial"/>
        <family val="2"/>
      </rPr>
      <t>3.</t>
    </r>
    <r>
      <rPr>
        <sz val="12"/>
        <color rgb="FF535353"/>
        <rFont val="Arial"/>
        <family val="2"/>
      </rPr>
      <t xml:space="preserve"> En caso de presentar evidencia desde la herramienta digital de CPHS, se debe disponibilizar de un computador manejado por un integrante del CPHS.</t>
    </r>
  </si>
  <si>
    <t>Programa de formación para integrantes del CPHS (20 horas)</t>
  </si>
  <si>
    <t xml:space="preserve">                                                                                                                                                                                                                                                                                                                                                                                                                                                                                                                                                                                                  </t>
  </si>
  <si>
    <t>RESUMEN DE CURSOS POR NIVEL DE CERTIFICACIÓN CPHS</t>
  </si>
  <si>
    <t>CÓDIGOS DE LOS CURSOS DEL PROCESO DE CERTIFICACIÓN CPHS</t>
  </si>
  <si>
    <t>Tabla aplicable a CPHS constituidos bajo los lineamientos del D.S. N°44 o Mixto (asume las funciones de faena).</t>
  </si>
  <si>
    <r>
      <t>El plan de acción se elabora cuando no se obtiene el 100% en la auditoría. En este caso, se deben incluir en el plan las preguntas evaluadas como 'No cumple', con el objetivo de abordarlas y asegurar su cumplimiento.</t>
    </r>
    <r>
      <rPr>
        <sz val="12"/>
        <color rgb="FFFF0000"/>
        <rFont val="Arial"/>
        <family val="2"/>
      </rPr>
      <t xml:space="preserve">
</t>
    </r>
    <r>
      <rPr>
        <b/>
        <sz val="12"/>
        <color rgb="FF004C14"/>
        <rFont val="Arial"/>
        <family val="2"/>
      </rPr>
      <t xml:space="preserve"> </t>
    </r>
    <r>
      <rPr>
        <b/>
        <u/>
        <sz val="12"/>
        <color rgb="FF004C14"/>
        <rFont val="Arial"/>
        <family val="2"/>
      </rPr>
      <t>EN CASO DE OBTENER MENOS DEL 90% EN LA AUDITORIA</t>
    </r>
    <r>
      <rPr>
        <b/>
        <sz val="12"/>
        <color rgb="FF004C14"/>
        <rFont val="Arial"/>
        <family val="2"/>
      </rPr>
      <t xml:space="preserve">:      
 </t>
    </r>
    <r>
      <rPr>
        <sz val="12"/>
        <color rgb="FF004C14"/>
        <rFont val="Arial"/>
        <family val="2"/>
      </rPr>
      <t>El CPHS debe enviar al auditor Achs el PLAN DE ACCIÓN completo</t>
    </r>
    <r>
      <rPr>
        <b/>
        <sz val="12"/>
        <color rgb="FF004C14"/>
        <rFont val="Arial"/>
        <family val="2"/>
      </rPr>
      <t xml:space="preserve"> </t>
    </r>
    <r>
      <rPr>
        <sz val="12"/>
        <color rgb="FF004C14"/>
        <rFont val="Arial"/>
        <family val="2"/>
      </rPr>
      <t xml:space="preserve">para lograr el 100% de cumplimiento y así obtener la certificación Nivel Inicial.  
 Recordar que tienen 3 meses de plazo para enviarlo al auditor a contar de la fecha de realización de la auditoria.     </t>
    </r>
  </si>
  <si>
    <r>
      <t xml:space="preserve">Método de investigación de accidentes: Árbol Causal
</t>
    </r>
    <r>
      <rPr>
        <sz val="10"/>
        <color theme="0"/>
        <rFont val="Arial"/>
        <family val="2"/>
      </rPr>
      <t>(Todos miembros)</t>
    </r>
  </si>
  <si>
    <r>
      <t xml:space="preserve">GUIA PARA EL AUDITOR  
</t>
    </r>
    <r>
      <rPr>
        <b/>
        <sz val="10"/>
        <color theme="0"/>
        <rFont val="Arial"/>
        <family val="2"/>
      </rPr>
      <t>Describe la evidencia que el auditor solicitará por cada requisito.  
El auditor tiene la facultad de solicitar más evidencia del mismo requisito si así lo requiere.
Las evidencias presentadas en la herramienta digital de CPHS (www.comitesparitarios.cl) son válidas para este proceso.</t>
    </r>
  </si>
  <si>
    <r>
      <t xml:space="preserve">Programa de formación para integrantes del CPHS DS 44
</t>
    </r>
    <r>
      <rPr>
        <sz val="10"/>
        <color theme="0"/>
        <rFont val="Arial"/>
        <family val="2"/>
      </rPr>
      <t>(1 titular entidad empleadora y 1 titular persona trabajadora)</t>
    </r>
  </si>
  <si>
    <r>
      <t xml:space="preserve">Programa de formación para integrantes del CPHS DS 44
</t>
    </r>
    <r>
      <rPr>
        <sz val="10"/>
        <color theme="0"/>
        <rFont val="Arial"/>
        <family val="2"/>
      </rPr>
      <t>(1 entidad empleadora y 1  persona trabajadora)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</si>
</sst>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1" x14ac:knownFonts="1">
    <font>
      <sz val="11"/>
      <color theme="1"/>
      <name val="Calibri"/>
      <family val="2"/>
      <scheme val="minor"/>
    </font>
    <font>
      <sz val="11"/>
      <color theme="0"/>
      <name val="Calibri"/>
      <family val="2"/>
      <scheme val="minor"/>
    </font>
    <font>
      <sz val="12"/>
      <color rgb="FF535353"/>
      <name val="Arial"/>
      <family val="2"/>
    </font>
    <font>
      <sz val="11"/>
      <color theme="1"/>
      <name val="Arial"/>
      <family val="2"/>
    </font>
    <font>
      <sz val="11"/>
      <color rgb="FF535353"/>
      <name val="Arial"/>
      <family val="2"/>
    </font>
    <font>
      <sz val="10"/>
      <color theme="1" tint="0.249977111117893"/>
      <name val="Arial"/>
      <family val="2"/>
    </font>
    <font>
      <sz val="26"/>
      <color theme="0"/>
      <name val="Arial Negrita"/>
    </font>
    <font>
      <i/>
      <sz val="11"/>
      <color theme="1" tint="0.34998626667073579"/>
      <name val="Arial"/>
      <family val="2"/>
    </font>
    <font>
      <sz val="12.5"/>
      <color rgb="FF535353"/>
      <name val="Arial"/>
      <family val="2"/>
    </font>
    <font>
      <sz val="11"/>
      <color theme="9"/>
      <name val="Calibri"/>
      <family val="2"/>
      <scheme val="minor"/>
    </font>
    <font>
      <sz val="11"/>
      <color rgb="FF535353"/>
      <name val="Calibri"/>
      <family val="2"/>
      <scheme val="minor"/>
    </font>
    <font>
      <b/>
      <sz val="13"/>
      <color rgb="FF535353"/>
      <name val="Arial"/>
      <family val="2"/>
    </font>
    <font>
      <b/>
      <i/>
      <sz val="12"/>
      <color rgb="FF535353"/>
      <name val="Calibri"/>
      <family val="2"/>
      <scheme val="minor"/>
    </font>
    <font>
      <i/>
      <sz val="11"/>
      <color rgb="FF535353"/>
      <name val="Calibri"/>
      <family val="2"/>
      <scheme val="minor"/>
    </font>
    <font>
      <sz val="12"/>
      <color theme="1"/>
      <name val="Calibri"/>
      <family val="2"/>
      <scheme val="minor"/>
    </font>
    <font>
      <b/>
      <sz val="10"/>
      <color theme="9" tint="-0.499984740745262"/>
      <name val="Arial"/>
      <family val="2"/>
    </font>
    <font>
      <sz val="9"/>
      <color indexed="81"/>
      <name val="Tahoma"/>
      <family val="2"/>
    </font>
    <font>
      <b/>
      <sz val="9"/>
      <color indexed="81"/>
      <name val="Tahoma"/>
      <family val="2"/>
    </font>
    <font>
      <b/>
      <sz val="11"/>
      <color theme="1" tint="0.249977111117893"/>
      <name val="Arial"/>
      <family val="2"/>
    </font>
    <font>
      <b/>
      <sz val="14"/>
      <color indexed="63"/>
      <name val="Arial"/>
      <family val="2"/>
    </font>
    <font>
      <sz val="11"/>
      <color theme="1" tint="0.249977111117893"/>
      <name val="Arial"/>
      <family val="2"/>
    </font>
    <font>
      <b/>
      <sz val="10"/>
      <color theme="1" tint="0.249977111117893"/>
      <name val="Arial"/>
      <family val="2"/>
    </font>
    <font>
      <sz val="10"/>
      <color indexed="63"/>
      <name val="Arial"/>
      <family val="2"/>
    </font>
    <font>
      <b/>
      <sz val="12"/>
      <color theme="1" tint="0.249977111117893"/>
      <name val="Arial"/>
      <family val="2"/>
    </font>
    <font>
      <sz val="10"/>
      <color theme="1"/>
      <name val="Arial"/>
      <family val="2"/>
    </font>
    <font>
      <b/>
      <sz val="11"/>
      <color theme="1"/>
      <name val="Arial"/>
      <family val="2"/>
    </font>
    <font>
      <b/>
      <sz val="10"/>
      <color indexed="63"/>
      <name val="Arial"/>
      <family val="2"/>
    </font>
    <font>
      <b/>
      <sz val="10"/>
      <color theme="0"/>
      <name val="Arial"/>
      <family val="2"/>
    </font>
    <font>
      <sz val="10"/>
      <color theme="1"/>
      <name val="Calibri"/>
      <family val="2"/>
      <scheme val="minor"/>
    </font>
    <font>
      <b/>
      <u/>
      <sz val="10"/>
      <color indexed="63"/>
      <name val="Arial"/>
      <family val="2"/>
    </font>
    <font>
      <b/>
      <sz val="16"/>
      <color theme="1"/>
      <name val="Arial"/>
      <family val="2"/>
    </font>
    <font>
      <b/>
      <sz val="12"/>
      <color theme="1"/>
      <name val="Arial"/>
      <family val="2"/>
    </font>
    <font>
      <b/>
      <sz val="14"/>
      <color theme="1"/>
      <name val="Arial"/>
      <family val="2"/>
    </font>
    <font>
      <sz val="14"/>
      <color theme="1"/>
      <name val="Arial"/>
      <family val="2"/>
    </font>
    <font>
      <b/>
      <sz val="11"/>
      <color theme="1" tint="0.14999847407452621"/>
      <name val="Arial"/>
      <family val="2"/>
    </font>
    <font>
      <sz val="11"/>
      <color theme="1" tint="0.14999847407452621"/>
      <name val="Arial"/>
      <family val="2"/>
    </font>
    <font>
      <b/>
      <sz val="9"/>
      <color theme="1"/>
      <name val="Arial"/>
      <family val="2"/>
    </font>
    <font>
      <sz val="9"/>
      <color theme="1"/>
      <name val="Arial"/>
      <family val="2"/>
    </font>
    <font>
      <sz val="14"/>
      <color theme="0"/>
      <name val="Arial Negrita"/>
    </font>
    <font>
      <sz val="22"/>
      <color theme="1" tint="0.34998626667073579"/>
      <name val="Arial Negrita"/>
    </font>
    <font>
      <sz val="11"/>
      <color theme="0" tint="-0.499984740745262"/>
      <name val="Arial"/>
      <family val="2"/>
    </font>
    <font>
      <sz val="11"/>
      <color theme="0" tint="-0.499984740745262"/>
      <name val="Calibri"/>
      <family val="2"/>
      <scheme val="minor"/>
    </font>
    <font>
      <sz val="11"/>
      <color theme="1" tint="0.14999847407452621"/>
      <name val="Calibri"/>
      <family val="2"/>
      <scheme val="minor"/>
    </font>
    <font>
      <b/>
      <sz val="14"/>
      <color theme="1"/>
      <name val="Calibri"/>
      <family val="2"/>
      <scheme val="minor"/>
    </font>
    <font>
      <sz val="16"/>
      <color theme="1"/>
      <name val="Arial"/>
      <family val="2"/>
    </font>
    <font>
      <sz val="14"/>
      <color theme="1"/>
      <name val="Calibri"/>
      <family val="2"/>
      <scheme val="minor"/>
    </font>
    <font>
      <b/>
      <sz val="28"/>
      <color theme="1"/>
      <name val="Calibri"/>
      <family val="2"/>
      <scheme val="minor"/>
    </font>
    <font>
      <b/>
      <sz val="12"/>
      <color theme="0"/>
      <name val="Calibri"/>
      <family val="2"/>
      <scheme val="minor"/>
    </font>
    <font>
      <sz val="12"/>
      <color theme="1" tint="0.249977111117893"/>
      <name val="Arial"/>
      <family val="2"/>
    </font>
    <font>
      <sz val="12"/>
      <color theme="1"/>
      <name val="Arial"/>
      <family val="2"/>
    </font>
    <font>
      <b/>
      <sz val="12"/>
      <color theme="0"/>
      <name val="Arial"/>
      <family val="2"/>
    </font>
    <font>
      <b/>
      <sz val="16"/>
      <color rgb="FF004C14"/>
      <name val="Arial"/>
      <family val="2"/>
    </font>
    <font>
      <b/>
      <sz val="18"/>
      <color rgb="FF004C14"/>
      <name val="Arial"/>
      <family val="2"/>
    </font>
    <font>
      <b/>
      <sz val="11"/>
      <color theme="0"/>
      <name val="Calibri"/>
      <family val="2"/>
      <scheme val="minor"/>
    </font>
    <font>
      <sz val="10"/>
      <color theme="1" tint="0.14999847407452621"/>
      <name val="Calibri"/>
      <family val="2"/>
      <scheme val="minor"/>
    </font>
    <font>
      <sz val="11"/>
      <color theme="1" tint="0.249977111117893"/>
      <name val="Calibri"/>
      <family val="2"/>
      <scheme val="minor"/>
    </font>
    <font>
      <b/>
      <sz val="16"/>
      <color theme="0"/>
      <name val="Calibri"/>
      <family val="2"/>
      <scheme val="minor"/>
    </font>
    <font>
      <sz val="16"/>
      <color theme="0"/>
      <name val="Calibri"/>
      <family val="2"/>
      <scheme val="minor"/>
    </font>
    <font>
      <b/>
      <i/>
      <sz val="16"/>
      <color theme="0"/>
      <name val="Calibri"/>
      <family val="2"/>
      <scheme val="minor"/>
    </font>
    <font>
      <b/>
      <sz val="14"/>
      <color rgb="FF004C14"/>
      <name val="Arial"/>
      <family val="2"/>
    </font>
    <font>
      <b/>
      <sz val="12"/>
      <color rgb="FF535353"/>
      <name val="Arial"/>
      <family val="2"/>
    </font>
    <font>
      <b/>
      <sz val="12"/>
      <color rgb="FF004C14"/>
      <name val="Arial"/>
      <family val="2"/>
    </font>
    <font>
      <b/>
      <sz val="16"/>
      <color theme="0"/>
      <name val="Arial"/>
      <family val="2"/>
    </font>
    <font>
      <b/>
      <u/>
      <sz val="14"/>
      <color theme="1"/>
      <name val="Calibri"/>
      <family val="2"/>
      <scheme val="minor"/>
    </font>
    <font>
      <b/>
      <sz val="14"/>
      <color theme="0"/>
      <name val="Arial"/>
      <family val="2"/>
    </font>
    <font>
      <b/>
      <sz val="11"/>
      <color theme="1" tint="4.9989318521683403E-2"/>
      <name val="Arial"/>
      <family val="2"/>
    </font>
    <font>
      <sz val="11"/>
      <color theme="1"/>
      <name val="Calibri"/>
      <family val="2"/>
      <scheme val="minor"/>
    </font>
    <font>
      <sz val="10"/>
      <color theme="1" tint="4.9989318521683403E-2"/>
      <name val="Arial"/>
      <family val="2"/>
    </font>
    <font>
      <sz val="11"/>
      <color theme="1" tint="4.9989318521683403E-2"/>
      <name val="Calibri"/>
      <family val="2"/>
      <scheme val="minor"/>
    </font>
    <font>
      <b/>
      <sz val="22"/>
      <color theme="1"/>
      <name val="Calibri"/>
      <family val="2"/>
      <scheme val="minor"/>
    </font>
    <font>
      <b/>
      <sz val="10"/>
      <color theme="1" tint="4.9989318521683403E-2"/>
      <name val="Arial"/>
      <family val="2"/>
    </font>
    <font>
      <sz val="10"/>
      <color theme="0"/>
      <name val="Arial"/>
      <family val="2"/>
    </font>
    <font>
      <sz val="12"/>
      <color rgb="FFFF0000"/>
      <name val="Arial"/>
      <family val="2"/>
    </font>
    <font>
      <b/>
      <sz val="11"/>
      <color theme="0"/>
      <name val="Arial"/>
      <family val="2"/>
    </font>
    <font>
      <sz val="12"/>
      <color rgb="FF004C14"/>
      <name val="Arial"/>
      <family val="2"/>
    </font>
    <font>
      <b/>
      <u/>
      <sz val="12"/>
      <color rgb="FF004C14"/>
      <name val="Arial"/>
      <family val="2"/>
    </font>
    <font>
      <b/>
      <sz val="11"/>
      <color theme="1" tint="0.499984740745262"/>
      <name val="Arial"/>
      <family val="2"/>
    </font>
    <font>
      <b/>
      <sz val="10"/>
      <color theme="1" tint="0.499984740745262"/>
      <name val="Arial"/>
      <family val="2"/>
    </font>
    <font>
      <sz val="8"/>
      <color theme="1" tint="0.249977111117893"/>
      <name val="Arial"/>
      <family val="2"/>
    </font>
    <font>
      <b/>
      <u/>
      <sz val="10"/>
      <color theme="1" tint="4.9989318521683403E-2"/>
      <name val="Arial"/>
      <family val="2"/>
    </font>
    <font>
      <sz val="14"/>
      <color theme="1" tint="4.9989318521683403E-2"/>
      <name val="Arial Negrita"/>
    </font>
    <font>
      <b/>
      <sz val="10"/>
      <color theme="1"/>
      <name val="Arial"/>
      <family val="2"/>
    </font>
    <font>
      <sz val="8"/>
      <name val="Calibri"/>
      <family val="2"/>
      <scheme val="minor"/>
    </font>
    <font>
      <b/>
      <sz val="11"/>
      <color theme="0"/>
      <name val="ACHS Nueva Sans"/>
    </font>
    <font>
      <sz val="11"/>
      <color theme="1"/>
      <name val="ACHS Nueva Sans"/>
    </font>
    <font>
      <b/>
      <sz val="11"/>
      <color theme="1"/>
      <name val="ACHS Nueva Sans"/>
    </font>
    <font>
      <sz val="10"/>
      <color theme="1"/>
      <name val="ACHS Nueva Sans"/>
    </font>
    <font>
      <b/>
      <sz val="16"/>
      <color theme="0"/>
      <name val="ACHS Nueva Sans"/>
    </font>
    <font>
      <b/>
      <sz val="12"/>
      <color theme="0"/>
      <name val="ACHS Nueva Sans"/>
    </font>
    <font>
      <b/>
      <sz val="14"/>
      <color theme="1"/>
      <name val="ACHS Nueva Sans"/>
    </font>
    <font>
      <b/>
      <sz val="20"/>
      <color theme="1"/>
      <name val="ACHS Nueva Sans"/>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4C14"/>
        <bgColor indexed="64"/>
      </patternFill>
    </fill>
    <fill>
      <patternFill patternType="solid">
        <fgColor rgb="FF13C045"/>
        <bgColor indexed="64"/>
      </patternFill>
    </fill>
    <fill>
      <patternFill patternType="solid">
        <fgColor rgb="FFEAEADE"/>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DFAF"/>
        <bgColor indexed="64"/>
      </patternFill>
    </fill>
  </fills>
  <borders count="12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medium">
        <color indexed="64"/>
      </top>
      <bottom/>
      <diagonal/>
    </border>
    <border>
      <left style="thin">
        <color indexed="64"/>
      </left>
      <right/>
      <top/>
      <bottom/>
      <diagonal/>
    </border>
    <border>
      <left style="dashed">
        <color auto="1"/>
      </left>
      <right/>
      <top style="thin">
        <color auto="1"/>
      </top>
      <bottom style="dashed">
        <color auto="1"/>
      </bottom>
      <diagonal/>
    </border>
    <border>
      <left/>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auto="1"/>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auto="1"/>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auto="1"/>
      </left>
      <right/>
      <top style="dashed">
        <color auto="1"/>
      </top>
      <bottom/>
      <diagonal/>
    </border>
    <border>
      <left/>
      <right/>
      <top style="dashed">
        <color auto="1"/>
      </top>
      <bottom/>
      <diagonal/>
    </border>
    <border>
      <left/>
      <right style="dashed">
        <color indexed="64"/>
      </right>
      <top style="dashed">
        <color indexed="64"/>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auto="1"/>
      </bottom>
      <diagonal/>
    </border>
    <border>
      <left style="thick">
        <color rgb="FF004C14"/>
      </left>
      <right style="dashed">
        <color indexed="64"/>
      </right>
      <top style="thick">
        <color rgb="FF004C14"/>
      </top>
      <bottom style="dashed">
        <color indexed="64"/>
      </bottom>
      <diagonal/>
    </border>
    <border>
      <left style="dashed">
        <color indexed="64"/>
      </left>
      <right style="thick">
        <color rgb="FF004C14"/>
      </right>
      <top style="thick">
        <color rgb="FF004C14"/>
      </top>
      <bottom style="dashed">
        <color indexed="64"/>
      </bottom>
      <diagonal/>
    </border>
    <border>
      <left style="thick">
        <color rgb="FF004C14"/>
      </left>
      <right style="dashed">
        <color indexed="64"/>
      </right>
      <top style="dashed">
        <color indexed="64"/>
      </top>
      <bottom style="thick">
        <color rgb="FF004C14"/>
      </bottom>
      <diagonal/>
    </border>
    <border>
      <left style="dashed">
        <color indexed="64"/>
      </left>
      <right style="thick">
        <color rgb="FF004C14"/>
      </right>
      <top style="dashed">
        <color indexed="64"/>
      </top>
      <bottom style="thick">
        <color rgb="FF004C14"/>
      </bottom>
      <diagonal/>
    </border>
    <border>
      <left style="thick">
        <color rgb="FF004C14"/>
      </left>
      <right/>
      <top style="thick">
        <color rgb="FF004C14"/>
      </top>
      <bottom style="dashed">
        <color indexed="64"/>
      </bottom>
      <diagonal/>
    </border>
    <border>
      <left/>
      <right/>
      <top style="thick">
        <color rgb="FF004C14"/>
      </top>
      <bottom style="dashed">
        <color indexed="64"/>
      </bottom>
      <diagonal/>
    </border>
    <border>
      <left style="thick">
        <color rgb="FF004C14"/>
      </left>
      <right/>
      <top style="dashed">
        <color indexed="64"/>
      </top>
      <bottom style="thick">
        <color rgb="FF004C14"/>
      </bottom>
      <diagonal/>
    </border>
    <border>
      <left/>
      <right/>
      <top style="dashed">
        <color indexed="64"/>
      </top>
      <bottom style="thick">
        <color rgb="FF004C1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medium">
        <color indexed="64"/>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ashed">
        <color indexed="64"/>
      </right>
      <top/>
      <bottom style="medium">
        <color indexed="64"/>
      </bottom>
      <diagonal/>
    </border>
    <border>
      <left style="thick">
        <color rgb="FF004C14"/>
      </left>
      <right/>
      <top style="thick">
        <color rgb="FF004C14"/>
      </top>
      <bottom/>
      <diagonal/>
    </border>
    <border>
      <left/>
      <right/>
      <top style="thick">
        <color rgb="FF004C14"/>
      </top>
      <bottom/>
      <diagonal/>
    </border>
    <border>
      <left/>
      <right style="thick">
        <color rgb="FF004C14"/>
      </right>
      <top style="thick">
        <color rgb="FF004C14"/>
      </top>
      <bottom/>
      <diagonal/>
    </border>
    <border>
      <left style="thick">
        <color rgb="FF004C14"/>
      </left>
      <right/>
      <top/>
      <bottom style="thick">
        <color rgb="FF004C14"/>
      </bottom>
      <diagonal/>
    </border>
    <border>
      <left/>
      <right/>
      <top/>
      <bottom style="thick">
        <color rgb="FF004C14"/>
      </bottom>
      <diagonal/>
    </border>
    <border>
      <left/>
      <right style="thick">
        <color rgb="FF004C14"/>
      </right>
      <top/>
      <bottom style="thick">
        <color rgb="FF004C1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auto="1"/>
      </right>
      <top style="thin">
        <color auto="1"/>
      </top>
      <bottom/>
      <diagonal/>
    </border>
    <border>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theme="0" tint="-0.499984740745262"/>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s>
  <cellStyleXfs count="2">
    <xf numFmtId="0" fontId="0" fillId="0" borderId="0"/>
    <xf numFmtId="9" fontId="66" fillId="0" borderId="0" applyFont="0" applyFill="0" applyBorder="0" applyAlignment="0" applyProtection="0"/>
  </cellStyleXfs>
  <cellXfs count="358">
    <xf numFmtId="0" fontId="0" fillId="0" borderId="0" xfId="0"/>
    <xf numFmtId="0" fontId="3" fillId="0" borderId="0" xfId="0" applyFont="1"/>
    <xf numFmtId="0" fontId="8" fillId="0" borderId="0" xfId="0" applyFont="1" applyAlignment="1">
      <alignment horizontal="justify" vertical="top"/>
    </xf>
    <xf numFmtId="0" fontId="8" fillId="0" borderId="0" xfId="0" applyFont="1" applyAlignment="1">
      <alignment vertical="top" wrapText="1"/>
    </xf>
    <xf numFmtId="0" fontId="9" fillId="0" borderId="0" xfId="0" applyFont="1"/>
    <xf numFmtId="0" fontId="10" fillId="0" borderId="0" xfId="0" applyFont="1" applyAlignment="1">
      <alignment horizontal="left" vertical="center" indent="1"/>
    </xf>
    <xf numFmtId="0" fontId="10" fillId="0" borderId="0" xfId="0" applyFont="1"/>
    <xf numFmtId="0" fontId="10" fillId="0" borderId="0" xfId="0" applyFont="1" applyAlignment="1">
      <alignment horizontal="justify" vertical="top" wrapText="1"/>
    </xf>
    <xf numFmtId="0" fontId="4"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0" fillId="0" borderId="0" xfId="0" applyAlignment="1">
      <alignment horizontal="center"/>
    </xf>
    <xf numFmtId="0" fontId="3" fillId="0" borderId="0" xfId="0" applyFont="1" applyAlignment="1">
      <alignment horizontal="left" vertical="center" indent="1"/>
    </xf>
    <xf numFmtId="0" fontId="1" fillId="0" borderId="0" xfId="0" applyFont="1"/>
    <xf numFmtId="0" fontId="3" fillId="0" borderId="0" xfId="0" applyFont="1" applyAlignment="1" applyProtection="1">
      <alignment vertical="center" wrapText="1"/>
      <protection locked="0"/>
    </xf>
    <xf numFmtId="0" fontId="3" fillId="0" borderId="0" xfId="0" applyFont="1" applyAlignment="1">
      <alignment vertical="center" wrapText="1"/>
    </xf>
    <xf numFmtId="0" fontId="3" fillId="0" borderId="37" xfId="0" applyFont="1" applyBorder="1" applyAlignment="1">
      <alignment horizontal="center" vertical="center" wrapText="1"/>
    </xf>
    <xf numFmtId="0" fontId="33" fillId="0" borderId="37" xfId="0" applyFont="1" applyBorder="1" applyAlignment="1">
      <alignment horizontal="center" vertical="center" wrapText="1"/>
    </xf>
    <xf numFmtId="0" fontId="35" fillId="0" borderId="0" xfId="0" applyFont="1" applyAlignment="1" applyProtection="1">
      <alignment vertical="center" wrapText="1"/>
      <protection locked="0"/>
    </xf>
    <xf numFmtId="0" fontId="3" fillId="0" borderId="0" xfId="0" applyFont="1" applyAlignment="1">
      <alignment vertical="center"/>
    </xf>
    <xf numFmtId="0" fontId="41" fillId="0" borderId="0" xfId="0" applyFont="1"/>
    <xf numFmtId="0" fontId="41" fillId="0" borderId="0" xfId="0" applyFont="1" applyAlignment="1">
      <alignment horizontal="left" indent="1"/>
    </xf>
    <xf numFmtId="0" fontId="40" fillId="0" borderId="0" xfId="0" applyFont="1" applyAlignment="1">
      <alignment horizontal="left" vertical="center" indent="1"/>
    </xf>
    <xf numFmtId="0" fontId="40" fillId="0" borderId="0" xfId="0" applyFont="1" applyAlignment="1">
      <alignment horizontal="left" indent="1"/>
    </xf>
    <xf numFmtId="0" fontId="44" fillId="0" borderId="48" xfId="0" applyFont="1" applyBorder="1" applyAlignment="1">
      <alignment horizontal="center" vertical="center" wrapText="1"/>
    </xf>
    <xf numFmtId="0" fontId="3" fillId="2" borderId="68" xfId="0" applyFont="1" applyFill="1" applyBorder="1" applyAlignment="1">
      <alignment vertical="center" wrapText="1"/>
    </xf>
    <xf numFmtId="0" fontId="47" fillId="0" borderId="0" xfId="0" applyFont="1" applyAlignment="1">
      <alignment wrapText="1"/>
    </xf>
    <xf numFmtId="0" fontId="30" fillId="4" borderId="37" xfId="0" applyFont="1" applyFill="1" applyBorder="1" applyAlignment="1">
      <alignment horizontal="center" vertical="center"/>
    </xf>
    <xf numFmtId="0" fontId="30" fillId="4" borderId="37" xfId="0" applyFont="1" applyFill="1" applyBorder="1" applyAlignment="1">
      <alignment horizontal="center" vertical="center" wrapText="1"/>
    </xf>
    <xf numFmtId="0" fontId="35" fillId="0" borderId="37" xfId="0" applyFont="1" applyBorder="1" applyAlignment="1" applyProtection="1">
      <alignment horizontal="left" vertical="center" wrapText="1" indent="1"/>
      <protection locked="0"/>
    </xf>
    <xf numFmtId="0" fontId="6" fillId="0" borderId="0" xfId="0" applyFont="1" applyAlignment="1">
      <alignment vertical="center"/>
    </xf>
    <xf numFmtId="0" fontId="0" fillId="0" borderId="37" xfId="0" applyBorder="1" applyAlignment="1" applyProtection="1">
      <alignment horizontal="left" vertical="center" wrapText="1" indent="1"/>
      <protection locked="0"/>
    </xf>
    <xf numFmtId="0" fontId="0" fillId="5" borderId="0" xfId="0" applyFill="1"/>
    <xf numFmtId="0" fontId="7" fillId="0" borderId="0" xfId="0" applyFont="1" applyAlignment="1">
      <alignment horizontal="right" vertical="center"/>
    </xf>
    <xf numFmtId="0" fontId="13" fillId="0" borderId="0" xfId="0" applyFont="1" applyAlignment="1">
      <alignment horizontal="left" vertical="center" wrapText="1" indent="1"/>
    </xf>
    <xf numFmtId="0" fontId="12" fillId="6" borderId="0" xfId="0" applyFont="1" applyFill="1" applyAlignment="1">
      <alignment horizontal="left" vertical="center" wrapText="1" indent="1"/>
    </xf>
    <xf numFmtId="0" fontId="13" fillId="6" borderId="0" xfId="0" applyFont="1" applyFill="1" applyAlignment="1">
      <alignment horizontal="left" vertical="center" wrapText="1" indent="1"/>
    </xf>
    <xf numFmtId="0" fontId="54" fillId="0" borderId="0" xfId="0" applyFont="1" applyAlignment="1">
      <alignment horizontal="left"/>
    </xf>
    <xf numFmtId="0" fontId="18" fillId="0" borderId="0" xfId="0" applyFont="1" applyAlignment="1">
      <alignment horizontal="left" vertical="center" indent="1"/>
    </xf>
    <xf numFmtId="0" fontId="55" fillId="0" borderId="0" xfId="0" applyFont="1"/>
    <xf numFmtId="0" fontId="20" fillId="0" borderId="0" xfId="0" applyFont="1" applyAlignment="1">
      <alignment horizontal="left" vertical="center" indent="1"/>
    </xf>
    <xf numFmtId="0" fontId="0" fillId="8" borderId="0" xfId="0" applyFill="1"/>
    <xf numFmtId="0" fontId="56" fillId="7" borderId="34" xfId="0" applyFont="1" applyFill="1" applyBorder="1" applyAlignment="1">
      <alignment vertical="center"/>
    </xf>
    <xf numFmtId="0" fontId="57" fillId="7" borderId="35" xfId="0" applyFont="1" applyFill="1" applyBorder="1"/>
    <xf numFmtId="0" fontId="53" fillId="0" borderId="0" xfId="0" applyFont="1"/>
    <xf numFmtId="0" fontId="27" fillId="7" borderId="37" xfId="0" applyFont="1" applyFill="1" applyBorder="1" applyAlignment="1">
      <alignment horizontal="center" vertical="center" wrapText="1"/>
    </xf>
    <xf numFmtId="0" fontId="27" fillId="7" borderId="40" xfId="0" applyFont="1" applyFill="1" applyBorder="1" applyAlignment="1">
      <alignment horizontal="center" vertical="center" wrapText="1"/>
    </xf>
    <xf numFmtId="0" fontId="44" fillId="0" borderId="63" xfId="0" applyFont="1" applyBorder="1" applyAlignment="1">
      <alignment horizontal="center" vertical="center" wrapText="1"/>
    </xf>
    <xf numFmtId="0" fontId="34" fillId="0" borderId="78" xfId="0" applyFont="1" applyBorder="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lignment horizontal="justify" vertical="center" wrapText="1"/>
    </xf>
    <xf numFmtId="0" fontId="63" fillId="8" borderId="0" xfId="0" applyFont="1" applyFill="1" applyAlignment="1">
      <alignment horizontal="left" wrapText="1" indent="1"/>
    </xf>
    <xf numFmtId="0" fontId="68" fillId="0" borderId="0" xfId="0" applyFont="1"/>
    <xf numFmtId="0" fontId="0" fillId="2" borderId="0" xfId="0" applyFill="1"/>
    <xf numFmtId="0" fontId="40" fillId="3" borderId="4" xfId="0" applyFont="1" applyFill="1" applyBorder="1" applyAlignment="1" applyProtection="1">
      <alignment vertical="center"/>
      <protection locked="0"/>
    </xf>
    <xf numFmtId="0" fontId="40" fillId="3" borderId="2" xfId="0" applyFont="1" applyFill="1" applyBorder="1" applyAlignment="1" applyProtection="1">
      <alignment vertical="center"/>
      <protection locked="0"/>
    </xf>
    <xf numFmtId="0" fontId="0" fillId="0" borderId="0" xfId="0" applyProtection="1">
      <protection locked="0"/>
    </xf>
    <xf numFmtId="0" fontId="34" fillId="0" borderId="6" xfId="0" applyFont="1" applyBorder="1" applyAlignment="1" applyProtection="1">
      <alignment vertical="center"/>
      <protection locked="0"/>
    </xf>
    <xf numFmtId="0" fontId="35" fillId="0" borderId="0" xfId="0" applyFont="1" applyAlignment="1" applyProtection="1">
      <alignment vertical="center"/>
      <protection locked="0"/>
    </xf>
    <xf numFmtId="0" fontId="47" fillId="0" borderId="0" xfId="0" applyFont="1" applyAlignment="1" applyProtection="1">
      <alignment wrapText="1"/>
      <protection locked="0"/>
    </xf>
    <xf numFmtId="0" fontId="47" fillId="7" borderId="37" xfId="0" applyFont="1" applyFill="1" applyBorder="1" applyAlignment="1" applyProtection="1">
      <alignment horizontal="center" vertical="center" wrapText="1"/>
      <protection locked="0"/>
    </xf>
    <xf numFmtId="0" fontId="9" fillId="0" borderId="0" xfId="0" applyFont="1" applyAlignment="1">
      <alignment vertical="center"/>
    </xf>
    <xf numFmtId="0" fontId="0" fillId="0" borderId="0" xfId="0" applyAlignment="1">
      <alignment vertical="center"/>
    </xf>
    <xf numFmtId="0" fontId="41" fillId="0" borderId="53" xfId="0" applyFont="1" applyBorder="1" applyAlignment="1" applyProtection="1">
      <alignment horizontal="center" vertical="center"/>
      <protection locked="0"/>
    </xf>
    <xf numFmtId="0" fontId="41" fillId="0" borderId="37" xfId="0" applyFont="1" applyBorder="1" applyAlignment="1" applyProtection="1">
      <alignment horizontal="center" vertical="center"/>
      <protection locked="0"/>
    </xf>
    <xf numFmtId="0" fontId="27" fillId="7" borderId="80" xfId="0" applyFont="1" applyFill="1" applyBorder="1" applyAlignment="1">
      <alignment horizontal="center" vertical="center" wrapText="1"/>
    </xf>
    <xf numFmtId="0" fontId="41" fillId="0" borderId="41" xfId="0" applyFont="1" applyBorder="1" applyAlignment="1" applyProtection="1">
      <alignment horizontal="center" vertical="center"/>
      <protection locked="0"/>
    </xf>
    <xf numFmtId="0" fontId="27" fillId="7" borderId="102" xfId="0" applyFont="1" applyFill="1" applyBorder="1" applyAlignment="1">
      <alignment horizontal="center" vertical="center" wrapText="1"/>
    </xf>
    <xf numFmtId="0" fontId="41" fillId="0" borderId="103" xfId="0" applyFont="1" applyBorder="1" applyAlignment="1" applyProtection="1">
      <alignment horizontal="center" vertical="center"/>
      <protection locked="0"/>
    </xf>
    <xf numFmtId="0" fontId="5" fillId="8" borderId="100" xfId="0" applyFont="1" applyFill="1" applyBorder="1" applyAlignment="1">
      <alignment horizontal="center" vertical="center" wrapText="1"/>
    </xf>
    <xf numFmtId="0" fontId="20" fillId="8" borderId="100" xfId="0" applyFont="1" applyFill="1" applyBorder="1" applyAlignment="1">
      <alignment horizontal="center" vertical="center"/>
    </xf>
    <xf numFmtId="0" fontId="20" fillId="8" borderId="100" xfId="0" applyFont="1" applyFill="1" applyBorder="1" applyAlignment="1">
      <alignment vertical="center" wrapText="1"/>
    </xf>
    <xf numFmtId="0" fontId="0" fillId="8" borderId="100" xfId="0" applyFill="1" applyBorder="1"/>
    <xf numFmtId="0" fontId="0" fillId="8" borderId="105" xfId="0" applyFill="1" applyBorder="1"/>
    <xf numFmtId="0" fontId="41" fillId="0" borderId="43" xfId="0" applyFont="1" applyBorder="1" applyAlignment="1" applyProtection="1">
      <alignment horizontal="center" vertical="center"/>
      <protection locked="0"/>
    </xf>
    <xf numFmtId="0" fontId="41" fillId="0" borderId="69"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39" xfId="0" applyFont="1" applyBorder="1" applyAlignment="1" applyProtection="1">
      <alignment horizontal="center" vertical="center"/>
      <protection locked="0"/>
    </xf>
    <xf numFmtId="0" fontId="18" fillId="0" borderId="0" xfId="0" applyFont="1" applyAlignment="1">
      <alignment horizontal="left" vertical="center"/>
    </xf>
    <xf numFmtId="0" fontId="41" fillId="0" borderId="117" xfId="0" applyFont="1" applyBorder="1" applyAlignment="1" applyProtection="1">
      <alignment horizontal="center" vertical="center"/>
      <protection locked="0"/>
    </xf>
    <xf numFmtId="0" fontId="41" fillId="0" borderId="51" xfId="0" applyFont="1" applyBorder="1" applyAlignment="1" applyProtection="1">
      <alignment horizontal="center" vertical="center"/>
      <protection locked="0"/>
    </xf>
    <xf numFmtId="0" fontId="41" fillId="0" borderId="118" xfId="0" applyFont="1" applyBorder="1" applyAlignment="1" applyProtection="1">
      <alignment horizontal="center" vertical="center"/>
      <protection locked="0"/>
    </xf>
    <xf numFmtId="0" fontId="41" fillId="0" borderId="50" xfId="0" applyFont="1" applyBorder="1" applyAlignment="1" applyProtection="1">
      <alignment horizontal="center" vertical="center"/>
      <protection locked="0"/>
    </xf>
    <xf numFmtId="0" fontId="41" fillId="0" borderId="119" xfId="0" applyFont="1" applyBorder="1" applyAlignment="1" applyProtection="1">
      <alignment horizontal="center" vertical="center"/>
      <protection locked="0"/>
    </xf>
    <xf numFmtId="0" fontId="41" fillId="0" borderId="79" xfId="0" applyFont="1" applyBorder="1" applyAlignment="1" applyProtection="1">
      <alignment horizontal="center" vertical="center"/>
      <protection locked="0"/>
    </xf>
    <xf numFmtId="0" fontId="41" fillId="0" borderId="42" xfId="0" applyFont="1" applyBorder="1" applyAlignment="1" applyProtection="1">
      <alignment horizontal="center" vertical="center"/>
      <protection locked="0"/>
    </xf>
    <xf numFmtId="0" fontId="41" fillId="0" borderId="100" xfId="0" applyFont="1" applyBorder="1" applyAlignment="1" applyProtection="1">
      <alignment horizontal="center" vertical="center"/>
      <protection locked="0"/>
    </xf>
    <xf numFmtId="0" fontId="41" fillId="0" borderId="44" xfId="0" applyFont="1" applyBorder="1" applyAlignment="1" applyProtection="1">
      <alignment horizontal="center" vertical="center"/>
      <protection locked="0"/>
    </xf>
    <xf numFmtId="0" fontId="40" fillId="3" borderId="3" xfId="0" applyFont="1" applyFill="1" applyBorder="1" applyAlignment="1" applyProtection="1">
      <alignment vertical="center"/>
      <protection locked="0"/>
    </xf>
    <xf numFmtId="0" fontId="41" fillId="2" borderId="42" xfId="0" applyFont="1" applyFill="1" applyBorder="1" applyAlignment="1" applyProtection="1">
      <alignment horizontal="center" vertical="center"/>
      <protection locked="0"/>
    </xf>
    <xf numFmtId="0" fontId="41" fillId="2" borderId="55" xfId="0" applyFont="1" applyFill="1" applyBorder="1" applyAlignment="1" applyProtection="1">
      <alignment horizontal="center" vertical="center"/>
      <protection locked="0"/>
    </xf>
    <xf numFmtId="0" fontId="41" fillId="2" borderId="45" xfId="0" applyFont="1" applyFill="1" applyBorder="1" applyAlignment="1" applyProtection="1">
      <alignment horizontal="center" vertical="center"/>
      <protection locked="0"/>
    </xf>
    <xf numFmtId="0" fontId="41" fillId="2" borderId="43" xfId="0" applyFont="1" applyFill="1" applyBorder="1" applyAlignment="1" applyProtection="1">
      <alignment horizontal="center" vertical="center"/>
      <protection locked="0"/>
    </xf>
    <xf numFmtId="0" fontId="38" fillId="2" borderId="0" xfId="0" applyFont="1" applyFill="1" applyAlignment="1">
      <alignment vertical="center"/>
    </xf>
    <xf numFmtId="0" fontId="80" fillId="2" borderId="0" xfId="0" applyFont="1" applyFill="1" applyAlignment="1">
      <alignment vertical="center"/>
    </xf>
    <xf numFmtId="0" fontId="84" fillId="0" borderId="0" xfId="0" applyFont="1" applyAlignment="1">
      <alignment vertical="center"/>
    </xf>
    <xf numFmtId="0" fontId="84" fillId="0" borderId="0" xfId="0" applyFont="1" applyAlignment="1">
      <alignment horizontal="center" vertical="center"/>
    </xf>
    <xf numFmtId="0" fontId="84" fillId="0" borderId="37" xfId="0" applyFont="1" applyBorder="1" applyAlignment="1">
      <alignment horizontal="center" vertical="center"/>
    </xf>
    <xf numFmtId="0" fontId="84" fillId="0" borderId="37" xfId="0" applyFont="1" applyBorder="1" applyAlignment="1">
      <alignment horizontal="center" vertical="center" wrapText="1"/>
    </xf>
    <xf numFmtId="0" fontId="84" fillId="8" borderId="41" xfId="0" applyFont="1" applyFill="1" applyBorder="1" applyAlignment="1">
      <alignment horizontal="center" vertical="center"/>
    </xf>
    <xf numFmtId="0" fontId="84" fillId="0" borderId="0" xfId="0" applyFont="1"/>
    <xf numFmtId="0" fontId="85" fillId="10" borderId="52" xfId="0" applyFont="1" applyFill="1" applyBorder="1" applyAlignment="1">
      <alignment horizontal="center" vertical="center"/>
    </xf>
    <xf numFmtId="0" fontId="85" fillId="11" borderId="114" xfId="0" applyFont="1" applyFill="1" applyBorder="1" applyAlignment="1">
      <alignment horizontal="center" vertical="center"/>
    </xf>
    <xf numFmtId="0" fontId="86" fillId="2" borderId="122" xfId="0" applyFont="1" applyFill="1" applyBorder="1" applyAlignment="1">
      <alignment horizontal="left" vertical="center" wrapText="1" indent="1"/>
    </xf>
    <xf numFmtId="0" fontId="86" fillId="10" borderId="119" xfId="0" applyFont="1" applyFill="1" applyBorder="1" applyAlignment="1">
      <alignment horizontal="center" vertical="center" wrapText="1"/>
    </xf>
    <xf numFmtId="0" fontId="86" fillId="11" borderId="123" xfId="0" applyFont="1" applyFill="1" applyBorder="1" applyAlignment="1">
      <alignment horizontal="center" vertical="center" wrapText="1"/>
    </xf>
    <xf numFmtId="0" fontId="84" fillId="0" borderId="122" xfId="0" applyFont="1" applyBorder="1" applyAlignment="1">
      <alignment horizontal="left" vertical="center" indent="1"/>
    </xf>
    <xf numFmtId="0" fontId="86" fillId="2" borderId="124" xfId="0" applyFont="1" applyFill="1" applyBorder="1" applyAlignment="1">
      <alignment horizontal="left" vertical="center" wrapText="1" indent="1"/>
    </xf>
    <xf numFmtId="0" fontId="86" fillId="10" borderId="51" xfId="0" applyFont="1" applyFill="1" applyBorder="1" applyAlignment="1">
      <alignment horizontal="left" vertical="center" wrapText="1" indent="1"/>
    </xf>
    <xf numFmtId="0" fontId="84" fillId="11" borderId="113" xfId="0" quotePrefix="1" applyFont="1" applyFill="1" applyBorder="1" applyAlignment="1">
      <alignment horizontal="center" vertical="center"/>
    </xf>
    <xf numFmtId="0" fontId="84" fillId="0" borderId="124" xfId="0" applyFont="1" applyBorder="1"/>
    <xf numFmtId="0" fontId="84" fillId="2" borderId="0" xfId="0" applyFont="1" applyFill="1"/>
    <xf numFmtId="0" fontId="86" fillId="2" borderId="121" xfId="0" applyFont="1" applyFill="1" applyBorder="1" applyAlignment="1">
      <alignment horizontal="left" vertical="center" wrapText="1" indent="1"/>
    </xf>
    <xf numFmtId="0" fontId="86" fillId="10" borderId="52" xfId="0" applyFont="1" applyFill="1" applyBorder="1" applyAlignment="1">
      <alignment horizontal="center" vertical="center" wrapText="1"/>
    </xf>
    <xf numFmtId="0" fontId="84" fillId="11" borderId="114" xfId="0" quotePrefix="1" applyFont="1" applyFill="1" applyBorder="1" applyAlignment="1">
      <alignment horizontal="center" vertical="center"/>
    </xf>
    <xf numFmtId="0" fontId="84" fillId="0" borderId="121" xfId="0" applyFont="1" applyBorder="1" applyAlignment="1">
      <alignment horizontal="left" vertical="center" indent="1"/>
    </xf>
    <xf numFmtId="0" fontId="84" fillId="2" borderId="113" xfId="0" applyFont="1" applyFill="1" applyBorder="1" applyAlignment="1">
      <alignment horizontal="left" vertical="center" indent="1"/>
    </xf>
    <xf numFmtId="0" fontId="84" fillId="10" borderId="51" xfId="0" quotePrefix="1" applyFont="1" applyFill="1" applyBorder="1" applyAlignment="1">
      <alignment horizontal="center" vertical="center"/>
    </xf>
    <xf numFmtId="0" fontId="84" fillId="11" borderId="113" xfId="0" applyFont="1" applyFill="1" applyBorder="1" applyAlignment="1">
      <alignment horizontal="center" vertical="center"/>
    </xf>
    <xf numFmtId="0" fontId="84" fillId="2" borderId="113" xfId="0" applyFont="1" applyFill="1" applyBorder="1" applyAlignment="1">
      <alignment horizontal="left" vertical="center" wrapText="1" indent="1"/>
    </xf>
    <xf numFmtId="0" fontId="86" fillId="10" borderId="110" xfId="0" applyFont="1" applyFill="1" applyBorder="1" applyAlignment="1">
      <alignment horizontal="center" vertical="center" wrapText="1"/>
    </xf>
    <xf numFmtId="0" fontId="86" fillId="11" borderId="114" xfId="0" quotePrefix="1" applyFont="1" applyFill="1" applyBorder="1" applyAlignment="1">
      <alignment horizontal="center" vertical="center" wrapText="1"/>
    </xf>
    <xf numFmtId="0" fontId="84" fillId="0" borderId="67" xfId="0" applyFont="1" applyBorder="1" applyAlignment="1">
      <alignment vertical="center"/>
    </xf>
    <xf numFmtId="0" fontId="84" fillId="10" borderId="119" xfId="0" quotePrefix="1" applyFont="1" applyFill="1" applyBorder="1" applyAlignment="1">
      <alignment horizontal="center" vertical="center"/>
    </xf>
    <xf numFmtId="0" fontId="84" fillId="11" borderId="123" xfId="0" quotePrefix="1" applyFont="1" applyFill="1" applyBorder="1" applyAlignment="1">
      <alignment horizontal="center" vertical="center"/>
    </xf>
    <xf numFmtId="0" fontId="84" fillId="10" borderId="52" xfId="0" quotePrefix="1" applyFont="1" applyFill="1" applyBorder="1" applyAlignment="1">
      <alignment horizontal="center" vertical="center"/>
    </xf>
    <xf numFmtId="0" fontId="84" fillId="2" borderId="114" xfId="0" quotePrefix="1" applyFont="1" applyFill="1" applyBorder="1" applyAlignment="1">
      <alignment horizontal="left" vertical="center" wrapText="1" indent="1"/>
    </xf>
    <xf numFmtId="0" fontId="88" fillId="5" borderId="37" xfId="0" applyFont="1" applyFill="1" applyBorder="1" applyAlignment="1">
      <alignment horizontal="center" vertical="center" wrapText="1"/>
    </xf>
    <xf numFmtId="0" fontId="86" fillId="0" borderId="37" xfId="0" applyFont="1" applyBorder="1" applyAlignment="1">
      <alignment horizontal="left" vertical="center" wrapText="1" indent="1"/>
    </xf>
    <xf numFmtId="0" fontId="86" fillId="8" borderId="41" xfId="0" applyFont="1" applyFill="1" applyBorder="1" applyAlignment="1">
      <alignment horizontal="left" vertical="center" wrapText="1" indent="1"/>
    </xf>
    <xf numFmtId="0" fontId="86" fillId="0" borderId="37" xfId="0" applyFont="1" applyBorder="1" applyAlignment="1">
      <alignment horizontal="left" vertical="center" indent="1"/>
    </xf>
    <xf numFmtId="0" fontId="86" fillId="8" borderId="41" xfId="0" applyFont="1" applyFill="1" applyBorder="1" applyAlignment="1">
      <alignment horizontal="left" vertical="center" indent="1"/>
    </xf>
    <xf numFmtId="0" fontId="89" fillId="0" borderId="0" xfId="0" applyFont="1" applyAlignment="1">
      <alignment horizontal="center" vertical="center"/>
    </xf>
    <xf numFmtId="0" fontId="83" fillId="5" borderId="120" xfId="0" applyFont="1" applyFill="1" applyBorder="1" applyAlignment="1">
      <alignment horizontal="center" vertical="center"/>
    </xf>
    <xf numFmtId="0" fontId="83" fillId="5" borderId="121" xfId="0" applyFont="1" applyFill="1" applyBorder="1" applyAlignment="1">
      <alignment horizontal="center" vertical="center"/>
    </xf>
    <xf numFmtId="0" fontId="87" fillId="5" borderId="50" xfId="0" applyFont="1" applyFill="1" applyBorder="1" applyAlignment="1">
      <alignment horizontal="center" vertical="center"/>
    </xf>
    <xf numFmtId="0" fontId="87" fillId="5" borderId="112" xfId="0" applyFont="1" applyFill="1" applyBorder="1" applyAlignment="1">
      <alignment horizontal="center" vertical="center"/>
    </xf>
    <xf numFmtId="0" fontId="90" fillId="0" borderId="0" xfId="0" applyFont="1" applyAlignment="1">
      <alignment horizontal="center" vertical="center"/>
    </xf>
    <xf numFmtId="0" fontId="50" fillId="6" borderId="0" xfId="0" applyFont="1" applyFill="1" applyAlignment="1">
      <alignment horizontal="left" vertical="center" wrapText="1" indent="1"/>
    </xf>
    <xf numFmtId="0" fontId="39" fillId="0" borderId="0" xfId="0" applyFont="1" applyAlignment="1">
      <alignment horizontal="left" vertical="top" wrapText="1" indent="1"/>
    </xf>
    <xf numFmtId="0" fontId="39" fillId="0" borderId="0" xfId="0" applyFont="1" applyAlignment="1">
      <alignment horizontal="left" vertical="top" indent="1"/>
    </xf>
    <xf numFmtId="0" fontId="2" fillId="0" borderId="0" xfId="0" applyFont="1" applyAlignment="1">
      <alignment horizontal="left" vertical="center" wrapText="1" indent="1"/>
    </xf>
    <xf numFmtId="0" fontId="2" fillId="0" borderId="0" xfId="0" applyFont="1" applyAlignment="1">
      <alignment horizontal="justify" vertical="center" wrapText="1"/>
    </xf>
    <xf numFmtId="0" fontId="8" fillId="0" borderId="0" xfId="0" applyFont="1" applyAlignment="1">
      <alignment horizontal="justify" vertical="center" wrapText="1"/>
    </xf>
    <xf numFmtId="0" fontId="2" fillId="2" borderId="0" xfId="0" applyFont="1" applyFill="1" applyAlignment="1">
      <alignment horizontal="justify" vertical="center" wrapText="1"/>
    </xf>
    <xf numFmtId="0" fontId="2" fillId="9" borderId="0" xfId="0" applyFont="1" applyFill="1" applyAlignment="1">
      <alignment horizontal="left" vertical="center" wrapText="1"/>
    </xf>
    <xf numFmtId="0" fontId="2" fillId="0" borderId="0" xfId="0" applyFont="1" applyAlignment="1">
      <alignment horizontal="left" vertical="center" wrapText="1"/>
    </xf>
    <xf numFmtId="0" fontId="18" fillId="0" borderId="9" xfId="0" applyFont="1" applyBorder="1" applyAlignment="1" applyProtection="1">
      <alignment horizontal="left" vertical="center" indent="1"/>
      <protection locked="0"/>
    </xf>
    <xf numFmtId="0" fontId="18" fillId="0" borderId="10" xfId="0" applyFont="1" applyBorder="1" applyAlignment="1" applyProtection="1">
      <alignment horizontal="left" vertical="center" indent="1"/>
      <protection locked="0"/>
    </xf>
    <xf numFmtId="0" fontId="18" fillId="0" borderId="83" xfId="0" applyFont="1" applyBorder="1" applyAlignment="1" applyProtection="1">
      <alignment horizontal="left" vertical="center" indent="1"/>
      <protection locked="0"/>
    </xf>
    <xf numFmtId="0" fontId="18" fillId="0" borderId="23" xfId="0" applyFont="1" applyBorder="1" applyAlignment="1" applyProtection="1">
      <alignment horizontal="left" vertical="center" indent="1"/>
      <protection locked="0"/>
    </xf>
    <xf numFmtId="0" fontId="18" fillId="0" borderId="24" xfId="0" applyFont="1" applyBorder="1" applyAlignment="1" applyProtection="1">
      <alignment horizontal="left" vertical="center" indent="1"/>
      <protection locked="0"/>
    </xf>
    <xf numFmtId="0" fontId="18" fillId="0" borderId="86" xfId="0" applyFont="1" applyBorder="1" applyAlignment="1" applyProtection="1">
      <alignment horizontal="left" vertical="center" indent="1"/>
      <protection locked="0"/>
    </xf>
    <xf numFmtId="0" fontId="18" fillId="4" borderId="61"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36" xfId="0" applyFont="1" applyFill="1" applyBorder="1" applyAlignment="1">
      <alignment horizontal="center" vertical="center"/>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89" xfId="0" applyFont="1" applyBorder="1" applyAlignment="1" applyProtection="1">
      <alignment horizontal="left" vertical="center" indent="1"/>
      <protection locked="0"/>
    </xf>
    <xf numFmtId="0" fontId="18" fillId="0" borderId="66" xfId="0" applyFont="1" applyBorder="1" applyAlignment="1" applyProtection="1">
      <alignment horizontal="left" vertical="center" indent="1"/>
      <protection locked="0"/>
    </xf>
    <xf numFmtId="0" fontId="18" fillId="0" borderId="93" xfId="0" applyFont="1" applyBorder="1" applyAlignment="1" applyProtection="1">
      <alignment horizontal="left" vertical="center" indent="1"/>
      <protection locked="0"/>
    </xf>
    <xf numFmtId="0" fontId="18" fillId="0" borderId="82" xfId="0" applyFont="1" applyBorder="1" applyAlignment="1" applyProtection="1">
      <alignment horizontal="center" vertical="center"/>
      <protection locked="0"/>
    </xf>
    <xf numFmtId="0" fontId="18" fillId="0" borderId="67" xfId="0"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21" xfId="0" applyFont="1" applyBorder="1" applyAlignment="1" applyProtection="1">
      <alignment horizontal="left" vertical="center" indent="1"/>
      <protection locked="0"/>
    </xf>
    <xf numFmtId="0" fontId="18" fillId="0" borderId="22" xfId="0" applyFont="1" applyBorder="1" applyAlignment="1" applyProtection="1">
      <alignment horizontal="left" vertical="center" indent="1"/>
      <protection locked="0"/>
    </xf>
    <xf numFmtId="0" fontId="18" fillId="0" borderId="82" xfId="0" applyFont="1" applyBorder="1" applyAlignment="1" applyProtection="1">
      <alignment horizontal="left" vertical="center" indent="1"/>
      <protection locked="0"/>
    </xf>
    <xf numFmtId="0" fontId="18" fillId="0" borderId="28" xfId="0" applyFont="1" applyBorder="1" applyAlignment="1" applyProtection="1">
      <alignment horizontal="left" vertical="center" indent="1"/>
      <protection locked="0"/>
    </xf>
    <xf numFmtId="0" fontId="18" fillId="0" borderId="29" xfId="0" applyFont="1" applyBorder="1" applyAlignment="1" applyProtection="1">
      <alignment horizontal="left" vertical="center" indent="1"/>
      <protection locked="0"/>
    </xf>
    <xf numFmtId="0" fontId="18" fillId="0" borderId="84" xfId="0" applyFont="1" applyBorder="1" applyAlignment="1" applyProtection="1">
      <alignment horizontal="left" vertical="center" indent="1"/>
      <protection locked="0"/>
    </xf>
    <xf numFmtId="0" fontId="18" fillId="0" borderId="7" xfId="0" applyFont="1" applyBorder="1" applyAlignment="1" applyProtection="1">
      <alignment horizontal="left" vertical="center" indent="1"/>
      <protection locked="0"/>
    </xf>
    <xf numFmtId="0" fontId="18" fillId="0" borderId="8" xfId="0" applyFont="1" applyBorder="1" applyAlignment="1" applyProtection="1">
      <alignment horizontal="left" vertical="center" indent="1"/>
      <protection locked="0"/>
    </xf>
    <xf numFmtId="0" fontId="18" fillId="0" borderId="85" xfId="0" applyFont="1" applyBorder="1" applyAlignment="1" applyProtection="1">
      <alignment horizontal="left" vertical="center" indent="1"/>
      <protection locked="0"/>
    </xf>
    <xf numFmtId="0" fontId="18" fillId="0" borderId="87"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88" xfId="0" applyFont="1" applyBorder="1" applyAlignment="1" applyProtection="1">
      <alignment horizontal="left" vertical="center"/>
      <protection locked="0"/>
    </xf>
    <xf numFmtId="0" fontId="18" fillId="0" borderId="90" xfId="0" applyFont="1" applyBorder="1" applyAlignment="1" applyProtection="1">
      <alignment horizontal="left" vertical="center"/>
      <protection locked="0"/>
    </xf>
    <xf numFmtId="0" fontId="18" fillId="0" borderId="91" xfId="0" applyFont="1" applyBorder="1" applyAlignment="1" applyProtection="1">
      <alignment horizontal="left" vertical="center"/>
      <protection locked="0"/>
    </xf>
    <xf numFmtId="0" fontId="18" fillId="0" borderId="92" xfId="0" applyFont="1" applyBorder="1" applyAlignment="1" applyProtection="1">
      <alignment horizontal="left" vertical="center"/>
      <protection locked="0"/>
    </xf>
    <xf numFmtId="0" fontId="18" fillId="0" borderId="89" xfId="0" applyFont="1" applyBorder="1" applyAlignment="1" applyProtection="1">
      <alignment horizontal="left" vertical="center"/>
      <protection locked="0"/>
    </xf>
    <xf numFmtId="0" fontId="18" fillId="0" borderId="66" xfId="0" applyFont="1" applyBorder="1" applyAlignment="1" applyProtection="1">
      <alignment horizontal="left" vertical="center"/>
      <protection locked="0"/>
    </xf>
    <xf numFmtId="0" fontId="18" fillId="0" borderId="67" xfId="0" applyFont="1" applyBorder="1" applyAlignment="1" applyProtection="1">
      <alignment horizontal="left" vertical="center"/>
      <protection locked="0"/>
    </xf>
    <xf numFmtId="0" fontId="18" fillId="0" borderId="61"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78" fillId="0" borderId="13" xfId="0" applyFont="1" applyBorder="1" applyAlignment="1">
      <alignment horizontal="left" vertical="center" indent="1"/>
    </xf>
    <xf numFmtId="0" fontId="78" fillId="0" borderId="14" xfId="0" applyFont="1" applyBorder="1" applyAlignment="1">
      <alignment horizontal="left" vertical="center" indent="1"/>
    </xf>
    <xf numFmtId="0" fontId="18" fillId="0" borderId="17" xfId="0" applyFont="1" applyBorder="1" applyAlignment="1" applyProtection="1">
      <alignment horizontal="left" vertical="center" indent="1"/>
      <protection locked="0"/>
    </xf>
    <xf numFmtId="0" fontId="78" fillId="0" borderId="26" xfId="0" applyFont="1" applyBorder="1" applyAlignment="1">
      <alignment horizontal="left" vertical="center" indent="1"/>
    </xf>
    <xf numFmtId="0" fontId="78" fillId="0" borderId="27" xfId="0" applyFont="1" applyBorder="1" applyAlignment="1">
      <alignment horizontal="left" vertical="center" indent="1"/>
    </xf>
    <xf numFmtId="0" fontId="18" fillId="0" borderId="30" xfId="0" applyFont="1" applyBorder="1" applyAlignment="1" applyProtection="1">
      <alignment horizontal="left" vertical="center" indent="1"/>
      <protection locked="0"/>
    </xf>
    <xf numFmtId="0" fontId="18" fillId="4" borderId="34" xfId="0" applyFont="1" applyFill="1" applyBorder="1" applyAlignment="1">
      <alignment horizontal="center" vertical="center"/>
    </xf>
    <xf numFmtId="0" fontId="18" fillId="4" borderId="62" xfId="0" applyFont="1" applyFill="1" applyBorder="1" applyAlignment="1">
      <alignment horizontal="center" vertical="center"/>
    </xf>
    <xf numFmtId="0" fontId="78" fillId="0" borderId="11" xfId="0" applyFont="1" applyBorder="1" applyAlignment="1">
      <alignment horizontal="left" vertical="center" indent="1"/>
    </xf>
    <xf numFmtId="0" fontId="78" fillId="0" borderId="12" xfId="0" applyFont="1" applyBorder="1" applyAlignment="1">
      <alignment horizontal="left" vertical="center" indent="1"/>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45" fillId="8" borderId="0" xfId="0" applyFont="1" applyFill="1" applyAlignment="1">
      <alignment horizontal="left" vertical="center" wrapText="1" indent="1"/>
    </xf>
    <xf numFmtId="0" fontId="78" fillId="0" borderId="15" xfId="0" applyFont="1" applyBorder="1" applyAlignment="1">
      <alignment horizontal="left" vertical="center" indent="1"/>
    </xf>
    <xf numFmtId="0" fontId="78" fillId="0" borderId="16" xfId="0" applyFont="1" applyBorder="1" applyAlignment="1">
      <alignment horizontal="left" vertical="center" indent="1"/>
    </xf>
    <xf numFmtId="0" fontId="18" fillId="0" borderId="25" xfId="0" applyFont="1" applyBorder="1" applyAlignment="1" applyProtection="1">
      <alignment horizontal="left" vertical="center" indent="1"/>
      <protection locked="0"/>
    </xf>
    <xf numFmtId="0" fontId="78" fillId="0" borderId="31" xfId="0" applyFont="1" applyBorder="1" applyAlignment="1">
      <alignment horizontal="left" vertical="center" indent="1"/>
    </xf>
    <xf numFmtId="0" fontId="78" fillId="0" borderId="32" xfId="0" applyFont="1" applyBorder="1" applyAlignment="1">
      <alignment horizontal="left" vertical="center" indent="1"/>
    </xf>
    <xf numFmtId="0" fontId="18" fillId="0" borderId="33" xfId="0" applyFont="1" applyBorder="1" applyAlignment="1" applyProtection="1">
      <alignment horizontal="left" vertical="center" indent="1"/>
      <protection locked="0"/>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40" fillId="3" borderId="4" xfId="0" applyFont="1" applyFill="1" applyBorder="1" applyAlignment="1" applyProtection="1">
      <alignment horizontal="left" vertical="center" indent="1"/>
      <protection locked="0"/>
    </xf>
    <xf numFmtId="0" fontId="40" fillId="3" borderId="2" xfId="0" applyFont="1" applyFill="1" applyBorder="1" applyAlignment="1" applyProtection="1">
      <alignment horizontal="left" vertical="center" indent="1"/>
      <protection locked="0"/>
    </xf>
    <xf numFmtId="0" fontId="40" fillId="3" borderId="3" xfId="0" applyFont="1" applyFill="1" applyBorder="1" applyAlignment="1" applyProtection="1">
      <alignment horizontal="left" vertical="center" indent="1"/>
      <protection locked="0"/>
    </xf>
    <xf numFmtId="0" fontId="11" fillId="8" borderId="0" xfId="0" applyFont="1" applyFill="1" applyAlignment="1">
      <alignment horizontal="left" vertical="center" wrapText="1"/>
    </xf>
    <xf numFmtId="0" fontId="0" fillId="2" borderId="0" xfId="0" applyFill="1" applyAlignment="1">
      <alignment horizontal="left" vertical="center" wrapText="1"/>
    </xf>
    <xf numFmtId="0" fontId="18" fillId="8" borderId="18" xfId="0" applyFont="1" applyFill="1" applyBorder="1" applyAlignment="1">
      <alignment horizontal="center" vertical="center"/>
    </xf>
    <xf numFmtId="0" fontId="18" fillId="8" borderId="19" xfId="0" applyFont="1" applyFill="1" applyBorder="1" applyAlignment="1">
      <alignment horizontal="center" vertical="center"/>
    </xf>
    <xf numFmtId="0" fontId="3" fillId="0" borderId="0" xfId="0" applyFont="1" applyAlignment="1">
      <alignment horizontal="left"/>
    </xf>
    <xf numFmtId="0" fontId="40" fillId="3" borderId="1" xfId="0" applyFont="1" applyFill="1" applyBorder="1" applyAlignment="1" applyProtection="1">
      <alignment horizontal="left" vertical="center" indent="1"/>
      <protection locked="0"/>
    </xf>
    <xf numFmtId="0" fontId="65" fillId="3" borderId="1" xfId="0" applyFont="1" applyFill="1" applyBorder="1" applyAlignment="1" applyProtection="1">
      <alignment horizontal="left" vertical="center" indent="1"/>
      <protection locked="0"/>
    </xf>
    <xf numFmtId="0" fontId="3" fillId="3" borderId="1" xfId="0" applyFont="1" applyFill="1" applyBorder="1" applyAlignment="1" applyProtection="1">
      <alignment horizontal="left" vertical="center" indent="1"/>
      <protection locked="0"/>
    </xf>
    <xf numFmtId="0" fontId="56" fillId="7" borderId="34" xfId="0" applyFont="1" applyFill="1" applyBorder="1" applyAlignment="1">
      <alignment horizontal="left" vertical="center"/>
    </xf>
    <xf numFmtId="0" fontId="56" fillId="7" borderId="35" xfId="0" applyFont="1" applyFill="1" applyBorder="1" applyAlignment="1">
      <alignment horizontal="left" vertical="center"/>
    </xf>
    <xf numFmtId="0" fontId="56" fillId="7" borderId="36" xfId="0" applyFont="1" applyFill="1" applyBorder="1" applyAlignment="1">
      <alignment horizontal="left" vertical="center"/>
    </xf>
    <xf numFmtId="0" fontId="18" fillId="8" borderId="61" xfId="0" applyFont="1" applyFill="1" applyBorder="1" applyAlignment="1">
      <alignment horizontal="left" vertical="center"/>
    </xf>
    <xf numFmtId="0" fontId="18" fillId="8" borderId="35" xfId="0" applyFont="1" applyFill="1" applyBorder="1" applyAlignment="1">
      <alignment horizontal="left" vertical="center"/>
    </xf>
    <xf numFmtId="0" fontId="18" fillId="8" borderId="36" xfId="0" applyFont="1" applyFill="1" applyBorder="1" applyAlignment="1">
      <alignment horizontal="left" vertical="center"/>
    </xf>
    <xf numFmtId="0" fontId="40" fillId="3" borderId="4"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40" fillId="3" borderId="4" xfId="0" applyFont="1" applyFill="1" applyBorder="1" applyAlignment="1" applyProtection="1">
      <alignment horizontal="left" vertical="center" indent="2"/>
      <protection locked="0"/>
    </xf>
    <xf numFmtId="0" fontId="40" fillId="3" borderId="2" xfId="0" applyFont="1" applyFill="1" applyBorder="1" applyAlignment="1" applyProtection="1">
      <alignment horizontal="left" vertical="center" indent="2"/>
      <protection locked="0"/>
    </xf>
    <xf numFmtId="0" fontId="40" fillId="3" borderId="3" xfId="0" applyFont="1" applyFill="1" applyBorder="1" applyAlignment="1" applyProtection="1">
      <alignment horizontal="left" vertical="center" indent="2"/>
      <protection locked="0"/>
    </xf>
    <xf numFmtId="0" fontId="18" fillId="0" borderId="0" xfId="0" applyFont="1" applyAlignment="1">
      <alignment horizontal="left" vertical="center" wrapText="1"/>
    </xf>
    <xf numFmtId="0" fontId="18" fillId="0" borderId="116" xfId="0" applyFont="1" applyBorder="1" applyAlignment="1">
      <alignment horizontal="left" vertical="center" wrapText="1"/>
    </xf>
    <xf numFmtId="0" fontId="24" fillId="0" borderId="37" xfId="0" applyFont="1" applyBorder="1" applyAlignment="1">
      <alignment horizontal="center" vertical="center" wrapText="1"/>
    </xf>
    <xf numFmtId="0" fontId="24" fillId="0" borderId="37" xfId="0" applyFont="1" applyBorder="1" applyAlignment="1">
      <alignment horizontal="left" vertical="center" wrapText="1" indent="1"/>
    </xf>
    <xf numFmtId="0" fontId="25" fillId="0" borderId="37" xfId="0" applyFont="1" applyBorder="1" applyAlignment="1" applyProtection="1">
      <alignment horizontal="center" vertical="center" wrapText="1"/>
      <protection locked="0"/>
    </xf>
    <xf numFmtId="0" fontId="49" fillId="0" borderId="37" xfId="0" applyFont="1" applyBorder="1" applyAlignment="1" applyProtection="1">
      <alignment horizontal="left" vertical="center" wrapText="1"/>
      <protection locked="0"/>
    </xf>
    <xf numFmtId="0" fontId="67" fillId="0" borderId="37" xfId="0" applyFont="1" applyBorder="1" applyAlignment="1">
      <alignment horizontal="left" vertical="center" wrapText="1" indent="1"/>
    </xf>
    <xf numFmtId="0" fontId="24" fillId="2" borderId="37" xfId="0" applyFont="1" applyFill="1" applyBorder="1" applyAlignment="1">
      <alignment horizontal="left" vertical="center" wrapText="1" indent="1"/>
    </xf>
    <xf numFmtId="0" fontId="49" fillId="2" borderId="37" xfId="0" applyFont="1" applyFill="1" applyBorder="1" applyAlignment="1" applyProtection="1">
      <alignment horizontal="left" vertical="center" wrapText="1"/>
      <protection locked="0"/>
    </xf>
    <xf numFmtId="0" fontId="67" fillId="2" borderId="37" xfId="0" applyFont="1" applyFill="1" applyBorder="1" applyAlignment="1">
      <alignment horizontal="left" vertical="center" wrapText="1" indent="1"/>
    </xf>
    <xf numFmtId="0" fontId="24" fillId="2" borderId="37" xfId="0" applyFont="1" applyFill="1" applyBorder="1" applyAlignment="1">
      <alignment horizontal="center" vertical="center" wrapText="1"/>
    </xf>
    <xf numFmtId="0" fontId="28" fillId="0" borderId="38" xfId="0" applyFont="1" applyBorder="1" applyAlignment="1">
      <alignment horizontal="left" vertical="center" wrapText="1"/>
    </xf>
    <xf numFmtId="0" fontId="28" fillId="0" borderId="5" xfId="0" applyFont="1" applyBorder="1" applyAlignment="1">
      <alignment horizontal="left" vertical="center" wrapText="1"/>
    </xf>
    <xf numFmtId="0" fontId="28" fillId="0" borderId="39" xfId="0" applyFont="1" applyBorder="1" applyAlignment="1">
      <alignment horizontal="left" vertical="center" wrapText="1"/>
    </xf>
    <xf numFmtId="0" fontId="59" fillId="8" borderId="56" xfId="0" applyFont="1" applyFill="1" applyBorder="1" applyAlignment="1">
      <alignment horizontal="left" vertical="center" wrapText="1" indent="1"/>
    </xf>
    <xf numFmtId="0" fontId="59" fillId="8" borderId="100" xfId="0" applyFont="1" applyFill="1" applyBorder="1" applyAlignment="1">
      <alignment horizontal="left" vertical="center" wrapText="1" indent="1"/>
    </xf>
    <xf numFmtId="0" fontId="62" fillId="7" borderId="104" xfId="0" applyFont="1" applyFill="1" applyBorder="1" applyAlignment="1">
      <alignment horizontal="center" vertical="center"/>
    </xf>
    <xf numFmtId="0" fontId="62" fillId="7" borderId="104" xfId="0" applyFont="1" applyFill="1" applyBorder="1" applyAlignment="1">
      <alignment horizontal="center" vertical="center" wrapText="1"/>
    </xf>
    <xf numFmtId="0" fontId="48" fillId="8" borderId="6" xfId="0" applyFont="1" applyFill="1" applyBorder="1" applyAlignment="1">
      <alignment horizontal="left" vertical="center" wrapText="1"/>
    </xf>
    <xf numFmtId="0" fontId="48" fillId="8" borderId="0" xfId="0" applyFont="1" applyFill="1" applyAlignment="1">
      <alignment horizontal="left" vertical="center" wrapText="1"/>
    </xf>
    <xf numFmtId="0" fontId="48" fillId="8" borderId="55" xfId="0" applyFont="1" applyFill="1" applyBorder="1" applyAlignment="1">
      <alignment horizontal="left" vertical="center" wrapText="1"/>
    </xf>
    <xf numFmtId="0" fontId="48" fillId="8" borderId="65" xfId="0" applyFont="1" applyFill="1" applyBorder="1" applyAlignment="1">
      <alignment horizontal="left" vertical="center" wrapText="1"/>
    </xf>
    <xf numFmtId="0" fontId="48" fillId="8" borderId="106" xfId="0" applyFont="1" applyFill="1" applyBorder="1" applyAlignment="1">
      <alignment horizontal="left" vertical="center" wrapText="1"/>
    </xf>
    <xf numFmtId="0" fontId="48" fillId="8" borderId="43" xfId="0" applyFont="1" applyFill="1" applyBorder="1" applyAlignment="1">
      <alignment horizontal="left" vertical="center" wrapText="1"/>
    </xf>
    <xf numFmtId="0" fontId="27" fillId="7" borderId="46" xfId="0" applyFont="1" applyFill="1" applyBorder="1" applyAlignment="1">
      <alignment horizontal="center" vertical="center"/>
    </xf>
    <xf numFmtId="0" fontId="27" fillId="7" borderId="32" xfId="0" applyFont="1" applyFill="1" applyBorder="1" applyAlignment="1">
      <alignment horizontal="center" vertical="center"/>
    </xf>
    <xf numFmtId="0" fontId="27" fillId="7" borderId="32" xfId="0" applyFont="1" applyFill="1" applyBorder="1" applyAlignment="1">
      <alignment horizontal="center" vertical="center" wrapText="1"/>
    </xf>
    <xf numFmtId="0" fontId="27" fillId="7" borderId="70" xfId="0" applyFont="1" applyFill="1" applyBorder="1" applyAlignment="1">
      <alignment horizontal="center" vertical="center" wrapText="1"/>
    </xf>
    <xf numFmtId="0" fontId="27" fillId="7" borderId="71" xfId="0" applyFont="1" applyFill="1" applyBorder="1" applyAlignment="1">
      <alignment horizontal="center" vertical="center" wrapText="1"/>
    </xf>
    <xf numFmtId="0" fontId="27" fillId="7" borderId="33" xfId="0" applyFont="1" applyFill="1" applyBorder="1" applyAlignment="1">
      <alignment horizontal="center" vertical="center" wrapText="1"/>
    </xf>
    <xf numFmtId="0" fontId="27" fillId="7" borderId="7" xfId="0" applyFont="1" applyFill="1" applyBorder="1" applyAlignment="1">
      <alignment horizontal="center" vertical="center" wrapText="1"/>
    </xf>
    <xf numFmtId="0" fontId="64" fillId="7" borderId="74" xfId="0" applyFont="1" applyFill="1" applyBorder="1" applyAlignment="1">
      <alignment horizontal="center" vertical="center" wrapText="1"/>
    </xf>
    <xf numFmtId="0" fontId="64" fillId="7" borderId="75" xfId="0" applyFont="1" applyFill="1" applyBorder="1" applyAlignment="1">
      <alignment horizontal="center" vertical="center" wrapText="1"/>
    </xf>
    <xf numFmtId="0" fontId="31" fillId="0" borderId="94"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96" xfId="0" applyFont="1" applyBorder="1" applyAlignment="1">
      <alignment horizontal="center" vertical="center" wrapText="1"/>
    </xf>
    <xf numFmtId="0" fontId="31" fillId="0" borderId="97" xfId="0" applyFont="1" applyBorder="1" applyAlignment="1">
      <alignment horizontal="center" vertical="center" wrapText="1"/>
    </xf>
    <xf numFmtId="0" fontId="31" fillId="0" borderId="9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47" xfId="0" applyFont="1" applyBorder="1" applyAlignment="1">
      <alignment horizontal="center" vertical="center"/>
    </xf>
    <xf numFmtId="0" fontId="31" fillId="0" borderId="48" xfId="0" applyFont="1" applyBorder="1" applyAlignment="1">
      <alignment horizontal="center" vertical="center"/>
    </xf>
    <xf numFmtId="0" fontId="32" fillId="0" borderId="48" xfId="0" applyFont="1" applyBorder="1" applyAlignment="1">
      <alignment horizontal="center" vertical="center"/>
    </xf>
    <xf numFmtId="164" fontId="46" fillId="0" borderId="72" xfId="0" applyNumberFormat="1" applyFont="1" applyBorder="1" applyAlignment="1">
      <alignment horizontal="center" vertical="center"/>
    </xf>
    <xf numFmtId="164" fontId="46" fillId="0" borderId="73" xfId="0" applyNumberFormat="1" applyFont="1" applyBorder="1" applyAlignment="1">
      <alignment horizontal="center" vertical="center"/>
    </xf>
    <xf numFmtId="0" fontId="45" fillId="0" borderId="64" xfId="0" applyFont="1" applyBorder="1" applyAlignment="1">
      <alignment horizontal="center" vertical="center"/>
    </xf>
    <xf numFmtId="0" fontId="45" fillId="0" borderId="63" xfId="0" applyFont="1" applyBorder="1" applyAlignment="1">
      <alignment horizontal="center" vertical="center"/>
    </xf>
    <xf numFmtId="164" fontId="69" fillId="0" borderId="76" xfId="0" applyNumberFormat="1" applyFont="1" applyBorder="1" applyAlignment="1">
      <alignment horizontal="center" vertical="center"/>
    </xf>
    <xf numFmtId="164" fontId="69" fillId="0" borderId="77" xfId="0" applyNumberFormat="1" applyFont="1" applyBorder="1" applyAlignment="1">
      <alignment horizontal="center" vertical="center"/>
    </xf>
    <xf numFmtId="0" fontId="27" fillId="7" borderId="37" xfId="0" applyFont="1" applyFill="1" applyBorder="1" applyAlignment="1">
      <alignment horizontal="center" vertical="center" wrapText="1"/>
    </xf>
    <xf numFmtId="0" fontId="27" fillId="7" borderId="40" xfId="0" applyFont="1" applyFill="1" applyBorder="1" applyAlignment="1">
      <alignment horizontal="center" vertical="center" wrapText="1"/>
    </xf>
    <xf numFmtId="0" fontId="27" fillId="7" borderId="42" xfId="0" applyFont="1" applyFill="1" applyBorder="1" applyAlignment="1">
      <alignment horizontal="center" vertical="center" wrapText="1"/>
    </xf>
    <xf numFmtId="9" fontId="43" fillId="3" borderId="40" xfId="1" applyFont="1" applyFill="1" applyBorder="1" applyAlignment="1">
      <alignment horizontal="center" vertical="center"/>
    </xf>
    <xf numFmtId="9" fontId="43" fillId="3" borderId="42" xfId="1" applyFont="1" applyFill="1" applyBorder="1" applyAlignment="1">
      <alignment horizontal="center" vertical="center"/>
    </xf>
    <xf numFmtId="0" fontId="30" fillId="4" borderId="40" xfId="0" applyFont="1" applyFill="1" applyBorder="1" applyAlignment="1">
      <alignment horizontal="right" vertical="center"/>
    </xf>
    <xf numFmtId="0" fontId="30" fillId="4" borderId="41" xfId="0" applyFont="1" applyFill="1" applyBorder="1" applyAlignment="1">
      <alignment horizontal="right" vertical="center"/>
    </xf>
    <xf numFmtId="0" fontId="30" fillId="4" borderId="42" xfId="0" applyFont="1" applyFill="1" applyBorder="1" applyAlignment="1">
      <alignment horizontal="right" vertical="center"/>
    </xf>
    <xf numFmtId="0" fontId="35" fillId="0" borderId="40" xfId="0" applyFont="1" applyBorder="1" applyAlignment="1" applyProtection="1">
      <alignment horizontal="left" vertical="center" wrapText="1" indent="1"/>
      <protection locked="0"/>
    </xf>
    <xf numFmtId="0" fontId="35" fillId="0" borderId="41" xfId="0" applyFont="1" applyBorder="1" applyAlignment="1" applyProtection="1">
      <alignment horizontal="left" vertical="center" wrapText="1" indent="1"/>
      <protection locked="0"/>
    </xf>
    <xf numFmtId="0" fontId="35" fillId="0" borderId="42" xfId="0" applyFont="1" applyBorder="1" applyAlignment="1" applyProtection="1">
      <alignment horizontal="left" vertical="center" wrapText="1" indent="1"/>
      <protection locked="0"/>
    </xf>
    <xf numFmtId="0" fontId="0" fillId="0" borderId="40" xfId="0" applyBorder="1" applyAlignment="1" applyProtection="1">
      <alignment horizontal="left" vertical="center" wrapText="1" indent="1"/>
      <protection locked="0"/>
    </xf>
    <xf numFmtId="0" fontId="0" fillId="0" borderId="42" xfId="0" applyBorder="1" applyAlignment="1" applyProtection="1">
      <alignment horizontal="left" vertical="center" wrapText="1" indent="1"/>
      <protection locked="0"/>
    </xf>
    <xf numFmtId="0" fontId="2" fillId="8" borderId="40" xfId="0" applyFont="1" applyFill="1" applyBorder="1" applyAlignment="1">
      <alignment horizontal="left" vertical="center" wrapText="1"/>
    </xf>
    <xf numFmtId="0" fontId="2" fillId="8" borderId="41" xfId="0" applyFont="1" applyFill="1" applyBorder="1" applyAlignment="1">
      <alignment horizontal="left" vertical="center" wrapText="1"/>
    </xf>
    <xf numFmtId="0" fontId="2" fillId="8" borderId="42" xfId="0" applyFont="1" applyFill="1" applyBorder="1" applyAlignment="1">
      <alignment horizontal="left" vertical="center" wrapText="1"/>
    </xf>
    <xf numFmtId="9" fontId="46" fillId="0" borderId="34" xfId="0" applyNumberFormat="1" applyFont="1" applyBorder="1" applyAlignment="1" applyProtection="1">
      <alignment horizontal="center" vertical="center"/>
      <protection locked="0"/>
    </xf>
    <xf numFmtId="9" fontId="46" fillId="0" borderId="36" xfId="0" applyNumberFormat="1" applyFont="1" applyBorder="1" applyAlignment="1" applyProtection="1">
      <alignment horizontal="center" vertical="center"/>
      <protection locked="0"/>
    </xf>
    <xf numFmtId="0" fontId="0" fillId="0" borderId="41" xfId="0" applyBorder="1" applyAlignment="1" applyProtection="1">
      <alignment horizontal="left" vertical="center" wrapText="1" indent="1"/>
      <protection locked="0"/>
    </xf>
    <xf numFmtId="0" fontId="73" fillId="6" borderId="107" xfId="0" applyFont="1" applyFill="1" applyBorder="1" applyAlignment="1" applyProtection="1">
      <alignment horizontal="center" vertical="center"/>
      <protection locked="0"/>
    </xf>
    <xf numFmtId="0" fontId="73" fillId="6" borderId="102" xfId="0" applyFont="1" applyFill="1" applyBorder="1" applyAlignment="1" applyProtection="1">
      <alignment horizontal="center" vertical="center"/>
      <protection locked="0"/>
    </xf>
    <xf numFmtId="0" fontId="14" fillId="0" borderId="102" xfId="0" applyFont="1" applyBorder="1" applyAlignment="1" applyProtection="1">
      <alignment horizontal="center" vertical="center"/>
      <protection locked="0"/>
    </xf>
    <xf numFmtId="0" fontId="50" fillId="6" borderId="102" xfId="0" applyFont="1" applyFill="1" applyBorder="1" applyAlignment="1" applyProtection="1">
      <alignment horizontal="center" vertical="center" wrapText="1"/>
      <protection locked="0"/>
    </xf>
    <xf numFmtId="0" fontId="50" fillId="6" borderId="108" xfId="0" applyFont="1" applyFill="1" applyBorder="1" applyAlignment="1" applyProtection="1">
      <alignment horizontal="center" vertical="center" wrapText="1"/>
      <protection locked="0"/>
    </xf>
    <xf numFmtId="0" fontId="47" fillId="7" borderId="40" xfId="0" applyFont="1" applyFill="1" applyBorder="1" applyAlignment="1" applyProtection="1">
      <alignment horizontal="center" vertical="center" wrapText="1"/>
      <protection locked="0"/>
    </xf>
    <xf numFmtId="0" fontId="47" fillId="7" borderId="41" xfId="0" applyFont="1" applyFill="1" applyBorder="1" applyAlignment="1" applyProtection="1">
      <alignment horizontal="center" vertical="center" wrapText="1"/>
      <protection locked="0"/>
    </xf>
    <xf numFmtId="0" fontId="47" fillId="7" borderId="42" xfId="0" applyFont="1" applyFill="1" applyBorder="1" applyAlignment="1" applyProtection="1">
      <alignment horizontal="center" vertical="center" wrapText="1"/>
      <protection locked="0"/>
    </xf>
    <xf numFmtId="0" fontId="47" fillId="7" borderId="37" xfId="0" applyFont="1" applyFill="1" applyBorder="1" applyAlignment="1" applyProtection="1">
      <alignment horizontal="center" vertical="center" wrapText="1"/>
      <protection locked="0"/>
    </xf>
    <xf numFmtId="0" fontId="38" fillId="6" borderId="34" xfId="0" applyFont="1" applyFill="1" applyBorder="1" applyAlignment="1">
      <alignment horizontal="center" vertical="center" wrapText="1"/>
    </xf>
    <xf numFmtId="0" fontId="38" fillId="6" borderId="35" xfId="0" applyFont="1" applyFill="1" applyBorder="1" applyAlignment="1">
      <alignment horizontal="center" vertical="center" wrapText="1"/>
    </xf>
    <xf numFmtId="0" fontId="38" fillId="6" borderId="36" xfId="0" applyFont="1" applyFill="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27" fillId="7" borderId="79" xfId="0" applyFont="1" applyFill="1" applyBorder="1" applyAlignment="1">
      <alignment horizontal="center" vertical="center"/>
    </xf>
    <xf numFmtId="0" fontId="27" fillId="7" borderId="80" xfId="0" applyFont="1" applyFill="1" applyBorder="1" applyAlignment="1">
      <alignment horizontal="center" vertical="center"/>
    </xf>
    <xf numFmtId="0" fontId="27" fillId="7" borderId="80" xfId="0" applyFont="1" applyFill="1" applyBorder="1" applyAlignment="1">
      <alignment horizontal="center" vertical="center" wrapText="1"/>
    </xf>
    <xf numFmtId="0" fontId="27" fillId="7" borderId="81" xfId="0" applyFont="1" applyFill="1" applyBorder="1" applyAlignment="1">
      <alignment horizontal="center" vertical="center" wrapText="1"/>
    </xf>
    <xf numFmtId="0" fontId="36" fillId="0" borderId="111" xfId="0" applyFont="1" applyBorder="1" applyAlignment="1">
      <alignment horizontal="center" vertical="center" textRotation="90"/>
    </xf>
    <xf numFmtId="0" fontId="36" fillId="0" borderId="109" xfId="0" applyFont="1" applyBorder="1" applyAlignment="1">
      <alignment horizontal="center" vertical="center" textRotation="90"/>
    </xf>
    <xf numFmtId="0" fontId="36" fillId="0" borderId="115" xfId="0" applyFont="1" applyBorder="1" applyAlignment="1">
      <alignment horizontal="center" vertical="center" textRotation="90"/>
    </xf>
    <xf numFmtId="0" fontId="37" fillId="0" borderId="111" xfId="0" applyFont="1" applyBorder="1" applyAlignment="1">
      <alignment horizontal="center" vertical="center"/>
    </xf>
    <xf numFmtId="0" fontId="37" fillId="0" borderId="109" xfId="0" applyFont="1" applyBorder="1" applyAlignment="1">
      <alignment horizontal="center" vertical="center"/>
    </xf>
    <xf numFmtId="0" fontId="3" fillId="0" borderId="50"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0" fontId="3" fillId="0" borderId="112" xfId="0" applyFont="1" applyBorder="1" applyAlignment="1" applyProtection="1">
      <alignment horizontal="left" vertical="center"/>
      <protection locked="0"/>
    </xf>
    <xf numFmtId="0" fontId="3" fillId="0" borderId="51"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113" xfId="0" applyFont="1" applyBorder="1" applyAlignment="1" applyProtection="1">
      <alignment horizontal="left" vertical="center"/>
      <protection locked="0"/>
    </xf>
    <xf numFmtId="0" fontId="42" fillId="0" borderId="44" xfId="0" applyFont="1" applyBorder="1" applyAlignment="1" applyProtection="1">
      <alignment horizontal="left" vertical="center" wrapText="1" indent="1"/>
      <protection locked="0"/>
    </xf>
    <xf numFmtId="0" fontId="42" fillId="0" borderId="49" xfId="0" applyFont="1" applyBorder="1" applyAlignment="1" applyProtection="1">
      <alignment horizontal="left" vertical="center" wrapText="1" indent="1"/>
      <protection locked="0"/>
    </xf>
    <xf numFmtId="0" fontId="35" fillId="0" borderId="58" xfId="0" applyFont="1" applyBorder="1" applyAlignment="1" applyProtection="1">
      <alignment horizontal="left" vertical="center" wrapText="1" indent="1"/>
      <protection locked="0"/>
    </xf>
    <xf numFmtId="0" fontId="37" fillId="0" borderId="110" xfId="0" applyFont="1" applyBorder="1" applyAlignment="1">
      <alignment horizontal="center" vertical="center"/>
    </xf>
    <xf numFmtId="0" fontId="35" fillId="0" borderId="56" xfId="0" applyFont="1" applyBorder="1" applyAlignment="1" applyProtection="1">
      <alignment horizontal="left" vertical="center" wrapText="1" indent="1"/>
      <protection locked="0"/>
    </xf>
    <xf numFmtId="0" fontId="35" fillId="0" borderId="59" xfId="0" applyFont="1" applyBorder="1" applyAlignment="1" applyProtection="1">
      <alignment horizontal="left" vertical="center" wrapText="1" indent="1"/>
      <protection locked="0"/>
    </xf>
    <xf numFmtId="0" fontId="27" fillId="7" borderId="102" xfId="0" applyFont="1" applyFill="1" applyBorder="1" applyAlignment="1">
      <alignment horizontal="center" vertical="center" wrapText="1"/>
    </xf>
    <xf numFmtId="0" fontId="27" fillId="7" borderId="101" xfId="0" applyFont="1" applyFill="1" applyBorder="1" applyAlignment="1">
      <alignment horizontal="center" vertical="center" wrapText="1"/>
    </xf>
    <xf numFmtId="0" fontId="3" fillId="0" borderId="52"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3" fillId="0" borderId="114" xfId="0" applyFont="1" applyBorder="1" applyAlignment="1" applyProtection="1">
      <alignment horizontal="left" vertical="center"/>
      <protection locked="0"/>
    </xf>
    <xf numFmtId="0" fontId="35" fillId="0" borderId="54" xfId="0" applyFont="1" applyBorder="1" applyAlignment="1" applyProtection="1">
      <alignment horizontal="left" vertical="center" wrapText="1" indent="1"/>
      <protection locked="0"/>
    </xf>
    <xf numFmtId="0" fontId="35" fillId="0" borderId="60" xfId="0" applyFont="1" applyBorder="1" applyAlignment="1" applyProtection="1">
      <alignment horizontal="left" vertical="center" wrapText="1" indent="1"/>
      <protection locked="0"/>
    </xf>
    <xf numFmtId="0" fontId="36" fillId="0" borderId="110" xfId="0" applyFont="1" applyBorder="1" applyAlignment="1">
      <alignment horizontal="center" vertical="center" textRotation="90"/>
    </xf>
    <xf numFmtId="0" fontId="35" fillId="0" borderId="44" xfId="0" applyFont="1" applyBorder="1" applyAlignment="1" applyProtection="1">
      <alignment horizontal="left" vertical="center" wrapText="1" indent="1"/>
      <protection locked="0"/>
    </xf>
    <xf numFmtId="0" fontId="35" fillId="0" borderId="49" xfId="0" applyFont="1" applyBorder="1" applyAlignment="1" applyProtection="1">
      <alignment horizontal="left" vertical="center" wrapText="1" indent="1"/>
      <protection locked="0"/>
    </xf>
    <xf numFmtId="0" fontId="36" fillId="0" borderId="50" xfId="0" applyFont="1" applyBorder="1" applyAlignment="1">
      <alignment horizontal="center" vertical="center" textRotation="90"/>
    </xf>
    <xf numFmtId="0" fontId="36" fillId="0" borderId="51" xfId="0" applyFont="1" applyBorder="1" applyAlignment="1">
      <alignment horizontal="center" vertical="center" textRotation="90"/>
    </xf>
    <xf numFmtId="0" fontId="36" fillId="0" borderId="52" xfId="0" applyFont="1" applyBorder="1" applyAlignment="1">
      <alignment horizontal="center" vertical="center" textRotation="90"/>
    </xf>
    <xf numFmtId="0" fontId="37" fillId="0" borderId="44"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54" xfId="0" applyFont="1" applyBorder="1" applyAlignment="1">
      <alignment horizontal="center" vertical="center" wrapText="1"/>
    </xf>
    <xf numFmtId="0" fontId="3" fillId="0" borderId="40" xfId="0" applyFont="1" applyBorder="1" applyAlignment="1" applyProtection="1">
      <alignment horizontal="left" vertical="center" wrapText="1" indent="1"/>
      <protection locked="0"/>
    </xf>
    <xf numFmtId="0" fontId="3" fillId="0" borderId="58" xfId="0" applyFont="1" applyBorder="1" applyAlignment="1" applyProtection="1">
      <alignment horizontal="left" vertical="center" wrapText="1" indent="1"/>
      <protection locked="0"/>
    </xf>
    <xf numFmtId="0" fontId="3" fillId="0" borderId="54" xfId="0" applyFont="1" applyBorder="1" applyAlignment="1" applyProtection="1">
      <alignment horizontal="left" vertical="center" wrapText="1" indent="1"/>
      <protection locked="0"/>
    </xf>
    <xf numFmtId="0" fontId="3" fillId="0" borderId="60" xfId="0" applyFont="1" applyBorder="1" applyAlignment="1" applyProtection="1">
      <alignment horizontal="left" vertical="center" wrapText="1" indent="1"/>
      <protection locked="0"/>
    </xf>
    <xf numFmtId="0" fontId="0" fillId="0" borderId="44" xfId="0" applyBorder="1" applyAlignment="1" applyProtection="1">
      <alignment horizontal="left" vertical="center" wrapText="1" indent="1"/>
      <protection locked="0"/>
    </xf>
    <xf numFmtId="0" fontId="0" fillId="0" borderId="49" xfId="0" applyBorder="1" applyAlignment="1" applyProtection="1">
      <alignment horizontal="left" vertical="center" wrapText="1" indent="1"/>
      <protection locked="0"/>
    </xf>
  </cellXfs>
  <cellStyles count="2">
    <cellStyle name="Normal" xfId="0" builtinId="0"/>
    <cellStyle name="Porcentaje" xfId="1"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AEADE"/>
      <color rgb="FF004C14"/>
      <color rgb="FF13C045"/>
      <color rgb="FFFF3300"/>
      <color rgb="FF000000"/>
      <color rgb="FF4AA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5.- CURSOS CPHS'!A1"/><Relationship Id="rId3" Type="http://schemas.openxmlformats.org/officeDocument/2006/relationships/hyperlink" Target="#INICIO!A1"/><Relationship Id="rId7" Type="http://schemas.openxmlformats.org/officeDocument/2006/relationships/hyperlink" Target="#'4.- PLAN DE ACCI&#211;N'!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3.- RESULTADOS AUDITORIA'!A1"/><Relationship Id="rId5" Type="http://schemas.openxmlformats.org/officeDocument/2006/relationships/hyperlink" Target="#'2.- PAUTA DE EVALUACI&#211;N'!A1"/><Relationship Id="rId4" Type="http://schemas.openxmlformats.org/officeDocument/2006/relationships/hyperlink" Target="#'1.- IDENTIFICACI&#211;N CPHS'!A1"/></Relationships>
</file>

<file path=xl/drawings/_rels/drawing2.xml.rels><?xml version="1.0" encoding="UTF-8" standalone="yes"?>
<Relationships xmlns="http://schemas.openxmlformats.org/package/2006/relationships"><Relationship Id="rId3" Type="http://schemas.openxmlformats.org/officeDocument/2006/relationships/hyperlink" Target="#'2.- PAUTA DE EVALUA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3.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4.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2.- PAUTA DE EVALUACI&#211;N'!A1"/></Relationships>
</file>

<file path=xl/drawings/_rels/drawing5.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6.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drawing1.xml><?xml version="1.0" encoding="utf-8"?>
<xdr:wsDr xmlns:xdr="http://schemas.openxmlformats.org/drawingml/2006/spreadsheetDrawing" xmlns:a="http://schemas.openxmlformats.org/drawingml/2006/main">
  <xdr:twoCellAnchor>
    <xdr:from>
      <xdr:col>0</xdr:col>
      <xdr:colOff>167822</xdr:colOff>
      <xdr:row>3</xdr:row>
      <xdr:rowOff>52161</xdr:rowOff>
    </xdr:from>
    <xdr:to>
      <xdr:col>18</xdr:col>
      <xdr:colOff>278947</xdr:colOff>
      <xdr:row>4</xdr:row>
      <xdr:rowOff>226786</xdr:rowOff>
    </xdr:to>
    <xdr:sp macro="" textlink="">
      <xdr:nvSpPr>
        <xdr:cNvPr id="16" name="Rectángulo: esquinas redondeadas 15">
          <a:extLst>
            <a:ext uri="{FF2B5EF4-FFF2-40B4-BE49-F238E27FC236}">
              <a16:creationId xmlns:a16="http://schemas.microsoft.com/office/drawing/2014/main" id="{51CFAF22-AA33-4D47-A11F-F42408C530C2}"/>
            </a:ext>
          </a:extLst>
        </xdr:cNvPr>
        <xdr:cNvSpPr/>
      </xdr:nvSpPr>
      <xdr:spPr>
        <a:xfrm>
          <a:off x="167822" y="2056947"/>
          <a:ext cx="13890625" cy="646339"/>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206375</xdr:colOff>
      <xdr:row>0</xdr:row>
      <xdr:rowOff>0</xdr:rowOff>
    </xdr:from>
    <xdr:to>
      <xdr:col>18</xdr:col>
      <xdr:colOff>306161</xdr:colOff>
      <xdr:row>1</xdr:row>
      <xdr:rowOff>1722981</xdr:rowOff>
    </xdr:to>
    <xdr:pic>
      <xdr:nvPicPr>
        <xdr:cNvPr id="91" name="Imagen 90">
          <a:extLst>
            <a:ext uri="{FF2B5EF4-FFF2-40B4-BE49-F238E27FC236}">
              <a16:creationId xmlns:a16="http://schemas.microsoft.com/office/drawing/2014/main" id="{0D4AD9A3-15E6-494F-BCBE-C8795CFA8621}"/>
            </a:ext>
          </a:extLst>
        </xdr:cNvPr>
        <xdr:cNvPicPr>
          <a:picLocks noChangeAspect="1"/>
        </xdr:cNvPicPr>
      </xdr:nvPicPr>
      <xdr:blipFill rotWithShape="1">
        <a:blip xmlns:r="http://schemas.openxmlformats.org/officeDocument/2006/relationships" r:embed="rId1"/>
        <a:srcRect l="6966"/>
        <a:stretch/>
      </xdr:blipFill>
      <xdr:spPr>
        <a:xfrm>
          <a:off x="206375" y="0"/>
          <a:ext cx="13879286" cy="1859052"/>
        </a:xfrm>
        <a:prstGeom prst="rect">
          <a:avLst/>
        </a:prstGeom>
      </xdr:spPr>
    </xdr:pic>
    <xdr:clientData/>
  </xdr:twoCellAnchor>
  <xdr:twoCellAnchor editAs="oneCell">
    <xdr:from>
      <xdr:col>1</xdr:col>
      <xdr:colOff>649289</xdr:colOff>
      <xdr:row>31</xdr:row>
      <xdr:rowOff>93549</xdr:rowOff>
    </xdr:from>
    <xdr:to>
      <xdr:col>13</xdr:col>
      <xdr:colOff>151716</xdr:colOff>
      <xdr:row>59</xdr:row>
      <xdr:rowOff>36676</xdr:rowOff>
    </xdr:to>
    <xdr:pic>
      <xdr:nvPicPr>
        <xdr:cNvPr id="41" name="Imagen 40">
          <a:extLst>
            <a:ext uri="{FF2B5EF4-FFF2-40B4-BE49-F238E27FC236}">
              <a16:creationId xmlns:a16="http://schemas.microsoft.com/office/drawing/2014/main" id="{E1582B1C-CAAD-4606-A60E-91907EB6B1D5}"/>
            </a:ext>
          </a:extLst>
        </xdr:cNvPr>
        <xdr:cNvPicPr>
          <a:picLocks noChangeAspect="1"/>
        </xdr:cNvPicPr>
      </xdr:nvPicPr>
      <xdr:blipFill>
        <a:blip xmlns:r="http://schemas.openxmlformats.org/officeDocument/2006/relationships" r:embed="rId2"/>
        <a:stretch>
          <a:fillRect/>
        </a:stretch>
      </xdr:blipFill>
      <xdr:spPr>
        <a:xfrm>
          <a:off x="853396" y="8257835"/>
          <a:ext cx="9136284" cy="4896127"/>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66" name="Diagrama de flujo: proceso alternativo 65">
          <a:extLst>
            <a:ext uri="{FF2B5EF4-FFF2-40B4-BE49-F238E27FC236}">
              <a16:creationId xmlns:a16="http://schemas.microsoft.com/office/drawing/2014/main" id="{580DB304-CF24-45F6-B90D-9D77580751E1}"/>
            </a:ext>
          </a:extLst>
        </xdr:cNvPr>
        <xdr:cNvSpPr/>
      </xdr:nvSpPr>
      <xdr:spPr>
        <a:xfrm>
          <a:off x="326751" y="250978"/>
          <a:ext cx="981737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62" name="CuadroTexto 61">
          <a:extLst>
            <a:ext uri="{FF2B5EF4-FFF2-40B4-BE49-F238E27FC236}">
              <a16:creationId xmlns:a16="http://schemas.microsoft.com/office/drawing/2014/main" id="{17C5239C-EC6E-4FE8-A273-A2BA52A5CDA2}"/>
            </a:ext>
          </a:extLst>
        </xdr:cNvPr>
        <xdr:cNvSpPr txBox="1"/>
      </xdr:nvSpPr>
      <xdr:spPr>
        <a:xfrm>
          <a:off x="493439" y="298607"/>
          <a:ext cx="9507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127000</xdr:colOff>
      <xdr:row>1</xdr:row>
      <xdr:rowOff>785813</xdr:rowOff>
    </xdr:from>
    <xdr:to>
      <xdr:col>5</xdr:col>
      <xdr:colOff>547687</xdr:colOff>
      <xdr:row>3</xdr:row>
      <xdr:rowOff>142875</xdr:rowOff>
    </xdr:to>
    <xdr:sp macro="" textlink="">
      <xdr:nvSpPr>
        <xdr:cNvPr id="74" name="CuadroTexto 73">
          <a:extLst>
            <a:ext uri="{FF2B5EF4-FFF2-40B4-BE49-F238E27FC236}">
              <a16:creationId xmlns:a16="http://schemas.microsoft.com/office/drawing/2014/main" id="{76215444-3870-4D8F-8FED-23C96F126B0E}"/>
            </a:ext>
          </a:extLst>
        </xdr:cNvPr>
        <xdr:cNvSpPr txBox="1"/>
      </xdr:nvSpPr>
      <xdr:spPr>
        <a:xfrm>
          <a:off x="333375" y="920751"/>
          <a:ext cx="3627437" cy="12223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a:t>
          </a:r>
        </a:p>
        <a:p>
          <a:pPr marL="0" marR="0" lvl="0" indent="0" defTabSz="914400" eaLnBrk="1" fontAlgn="auto" latinLnBrk="0" hangingPunct="1">
            <a:lnSpc>
              <a:spcPct val="100000"/>
            </a:lnSpc>
            <a:spcBef>
              <a:spcPts val="0"/>
            </a:spcBef>
            <a:spcAft>
              <a:spcPts val="0"/>
            </a:spcAft>
            <a:buClrTx/>
            <a:buSzTx/>
            <a:buFontTx/>
            <a:buNone/>
            <a:tabLst/>
            <a:defRPr/>
          </a:pPr>
          <a:r>
            <a:rPr lang="es-CL" sz="2400" b="0" i="0" baseline="0">
              <a:solidFill>
                <a:schemeClr val="tx1">
                  <a:lumMod val="75000"/>
                  <a:lumOff val="25000"/>
                </a:schemeClr>
              </a:solidFill>
              <a:effectLst/>
              <a:latin typeface="+mn-lt"/>
              <a:ea typeface="+mn-ea"/>
              <a:cs typeface="+mn-cs"/>
            </a:rPr>
            <a:t>INICIO</a:t>
          </a:r>
          <a:endParaRPr lang="es-CL" sz="2400">
            <a:solidFill>
              <a:schemeClr val="tx1">
                <a:lumMod val="75000"/>
                <a:lumOff val="25000"/>
              </a:schemeClr>
            </a:solidFill>
            <a:effectLst/>
          </a:endParaRPr>
        </a:p>
      </xdr:txBody>
    </xdr:sp>
    <xdr:clientData/>
  </xdr:twoCellAnchor>
  <xdr:twoCellAnchor>
    <xdr:from>
      <xdr:col>17</xdr:col>
      <xdr:colOff>437698</xdr:colOff>
      <xdr:row>1</xdr:row>
      <xdr:rowOff>1431019</xdr:rowOff>
    </xdr:from>
    <xdr:to>
      <xdr:col>19</xdr:col>
      <xdr:colOff>24948</xdr:colOff>
      <xdr:row>1</xdr:row>
      <xdr:rowOff>1705430</xdr:rowOff>
    </xdr:to>
    <xdr:sp macro="" textlink="">
      <xdr:nvSpPr>
        <xdr:cNvPr id="10" name="CuadroTexto 9">
          <a:extLst>
            <a:ext uri="{FF2B5EF4-FFF2-40B4-BE49-F238E27FC236}">
              <a16:creationId xmlns:a16="http://schemas.microsoft.com/office/drawing/2014/main" id="{6F462FA0-CD8A-4822-B5CF-0A0D2F9885F1}"/>
            </a:ext>
          </a:extLst>
        </xdr:cNvPr>
        <xdr:cNvSpPr txBox="1"/>
      </xdr:nvSpPr>
      <xdr:spPr>
        <a:xfrm>
          <a:off x="13418912" y="1567090"/>
          <a:ext cx="693965" cy="274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baseline="0"/>
            <a:t>Sept 25</a:t>
          </a:r>
          <a:endParaRPr lang="es-CL" sz="1100" b="0"/>
        </a:p>
      </xdr:txBody>
    </xdr:sp>
    <xdr:clientData/>
  </xdr:twoCellAnchor>
  <xdr:twoCellAnchor>
    <xdr:from>
      <xdr:col>1</xdr:col>
      <xdr:colOff>240395</xdr:colOff>
      <xdr:row>3</xdr:row>
      <xdr:rowOff>170091</xdr:rowOff>
    </xdr:from>
    <xdr:to>
      <xdr:col>3</xdr:col>
      <xdr:colOff>37420</xdr:colOff>
      <xdr:row>4</xdr:row>
      <xdr:rowOff>114528</xdr:rowOff>
    </xdr:to>
    <xdr:sp macro="" textlink="">
      <xdr:nvSpPr>
        <xdr:cNvPr id="18" name="Rectángulo: esquinas redondeadas 17">
          <a:hlinkClick xmlns:r="http://schemas.openxmlformats.org/officeDocument/2006/relationships" r:id="rId3"/>
          <a:extLst>
            <a:ext uri="{FF2B5EF4-FFF2-40B4-BE49-F238E27FC236}">
              <a16:creationId xmlns:a16="http://schemas.microsoft.com/office/drawing/2014/main" id="{A28E48E7-8C96-4D3A-B979-5CBF5BD8261B}"/>
            </a:ext>
          </a:extLst>
        </xdr:cNvPr>
        <xdr:cNvSpPr/>
      </xdr:nvSpPr>
      <xdr:spPr>
        <a:xfrm>
          <a:off x="449038" y="2174877"/>
          <a:ext cx="1393596" cy="416151"/>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0">
              <a:solidFill>
                <a:srgbClr val="004C14"/>
              </a:solidFill>
            </a:rPr>
            <a:t>INICIO</a:t>
          </a:r>
        </a:p>
      </xdr:txBody>
    </xdr:sp>
    <xdr:clientData/>
  </xdr:twoCellAnchor>
  <xdr:twoCellAnchor>
    <xdr:from>
      <xdr:col>3</xdr:col>
      <xdr:colOff>350383</xdr:colOff>
      <xdr:row>3</xdr:row>
      <xdr:rowOff>185056</xdr:rowOff>
    </xdr:from>
    <xdr:to>
      <xdr:col>5</xdr:col>
      <xdr:colOff>505958</xdr:colOff>
      <xdr:row>4</xdr:row>
      <xdr:rowOff>132668</xdr:rowOff>
    </xdr:to>
    <xdr:sp macro="" textlink="">
      <xdr:nvSpPr>
        <xdr:cNvPr id="77" name="Rectángulo: esquinas redondeadas 76">
          <a:hlinkClick xmlns:r="http://schemas.openxmlformats.org/officeDocument/2006/relationships" r:id="rId4"/>
          <a:extLst>
            <a:ext uri="{FF2B5EF4-FFF2-40B4-BE49-F238E27FC236}">
              <a16:creationId xmlns:a16="http://schemas.microsoft.com/office/drawing/2014/main" id="{8F34A677-03FE-4DE2-9BA5-973C77EED435}"/>
            </a:ext>
          </a:extLst>
        </xdr:cNvPr>
        <xdr:cNvSpPr/>
      </xdr:nvSpPr>
      <xdr:spPr>
        <a:xfrm>
          <a:off x="2155597" y="2189842"/>
          <a:ext cx="1752147" cy="419326"/>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t>1.  </a:t>
          </a:r>
          <a:r>
            <a:rPr lang="es-CL" sz="1400"/>
            <a:t>IDENTIFICACIÓN</a:t>
          </a:r>
        </a:p>
      </xdr:txBody>
    </xdr:sp>
    <xdr:clientData/>
  </xdr:twoCellAnchor>
  <xdr:twoCellAnchor>
    <xdr:from>
      <xdr:col>6</xdr:col>
      <xdr:colOff>15877</xdr:colOff>
      <xdr:row>3</xdr:row>
      <xdr:rowOff>180296</xdr:rowOff>
    </xdr:from>
    <xdr:to>
      <xdr:col>8</xdr:col>
      <xdr:colOff>742723</xdr:colOff>
      <xdr:row>4</xdr:row>
      <xdr:rowOff>124733</xdr:rowOff>
    </xdr:to>
    <xdr:sp macro="" textlink="">
      <xdr:nvSpPr>
        <xdr:cNvPr id="80" name="Rectángulo: esquinas redondeadas 79">
          <a:hlinkClick xmlns:r="http://schemas.openxmlformats.org/officeDocument/2006/relationships" r:id="rId5"/>
          <a:extLst>
            <a:ext uri="{FF2B5EF4-FFF2-40B4-BE49-F238E27FC236}">
              <a16:creationId xmlns:a16="http://schemas.microsoft.com/office/drawing/2014/main" id="{D31F4908-4BA0-4B52-AE19-B59E48631B01}"/>
            </a:ext>
          </a:extLst>
        </xdr:cNvPr>
        <xdr:cNvSpPr/>
      </xdr:nvSpPr>
      <xdr:spPr>
        <a:xfrm>
          <a:off x="4215948" y="2185082"/>
          <a:ext cx="2323418"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9</xdr:col>
      <xdr:colOff>255135</xdr:colOff>
      <xdr:row>3</xdr:row>
      <xdr:rowOff>189366</xdr:rowOff>
    </xdr:from>
    <xdr:to>
      <xdr:col>11</xdr:col>
      <xdr:colOff>477385</xdr:colOff>
      <xdr:row>4</xdr:row>
      <xdr:rowOff>133803</xdr:rowOff>
    </xdr:to>
    <xdr:sp macro="" textlink="">
      <xdr:nvSpPr>
        <xdr:cNvPr id="82" name="Rectángulo: esquinas redondeadas 81">
          <a:hlinkClick xmlns:r="http://schemas.openxmlformats.org/officeDocument/2006/relationships" r:id="rId6"/>
          <a:extLst>
            <a:ext uri="{FF2B5EF4-FFF2-40B4-BE49-F238E27FC236}">
              <a16:creationId xmlns:a16="http://schemas.microsoft.com/office/drawing/2014/main" id="{E17B317C-7A9A-4428-9AAA-F402ED6FF8AF}"/>
            </a:ext>
          </a:extLst>
        </xdr:cNvPr>
        <xdr:cNvSpPr/>
      </xdr:nvSpPr>
      <xdr:spPr>
        <a:xfrm>
          <a:off x="6850064" y="2194152"/>
          <a:ext cx="1818821"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12</xdr:col>
      <xdr:colOff>18143</xdr:colOff>
      <xdr:row>3</xdr:row>
      <xdr:rowOff>197304</xdr:rowOff>
    </xdr:from>
    <xdr:to>
      <xdr:col>14</xdr:col>
      <xdr:colOff>244929</xdr:colOff>
      <xdr:row>4</xdr:row>
      <xdr:rowOff>141741</xdr:rowOff>
    </xdr:to>
    <xdr:sp macro="" textlink="">
      <xdr:nvSpPr>
        <xdr:cNvPr id="84" name="Rectángulo: esquinas redondeadas 83">
          <a:hlinkClick xmlns:r="http://schemas.openxmlformats.org/officeDocument/2006/relationships" r:id="rId7"/>
          <a:extLst>
            <a:ext uri="{FF2B5EF4-FFF2-40B4-BE49-F238E27FC236}">
              <a16:creationId xmlns:a16="http://schemas.microsoft.com/office/drawing/2014/main" id="{52BA7060-EB55-4E30-BDF3-3190D9DD4136}"/>
            </a:ext>
          </a:extLst>
        </xdr:cNvPr>
        <xdr:cNvSpPr/>
      </xdr:nvSpPr>
      <xdr:spPr>
        <a:xfrm>
          <a:off x="9007929" y="2202090"/>
          <a:ext cx="1823357"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14</xdr:col>
      <xdr:colOff>531818</xdr:colOff>
      <xdr:row>3</xdr:row>
      <xdr:rowOff>197304</xdr:rowOff>
    </xdr:from>
    <xdr:to>
      <xdr:col>16</xdr:col>
      <xdr:colOff>714380</xdr:colOff>
      <xdr:row>4</xdr:row>
      <xdr:rowOff>141741</xdr:rowOff>
    </xdr:to>
    <xdr:sp macro="" textlink="">
      <xdr:nvSpPr>
        <xdr:cNvPr id="85" name="Rectángulo: esquinas redondeadas 84">
          <a:hlinkClick xmlns:r="http://schemas.openxmlformats.org/officeDocument/2006/relationships" r:id="rId8"/>
          <a:extLst>
            <a:ext uri="{FF2B5EF4-FFF2-40B4-BE49-F238E27FC236}">
              <a16:creationId xmlns:a16="http://schemas.microsoft.com/office/drawing/2014/main" id="{49508ADD-3DCC-48E0-ACED-BA1B8EA137F2}"/>
            </a:ext>
          </a:extLst>
        </xdr:cNvPr>
        <xdr:cNvSpPr/>
      </xdr:nvSpPr>
      <xdr:spPr>
        <a:xfrm>
          <a:off x="11118175" y="2202090"/>
          <a:ext cx="1779134"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182562</xdr:colOff>
      <xdr:row>0</xdr:row>
      <xdr:rowOff>0</xdr:rowOff>
    </xdr:from>
    <xdr:to>
      <xdr:col>18</xdr:col>
      <xdr:colOff>563562</xdr:colOff>
      <xdr:row>1</xdr:row>
      <xdr:rowOff>1726382</xdr:rowOff>
    </xdr:to>
    <xdr:pic>
      <xdr:nvPicPr>
        <xdr:cNvPr id="2" name="Imagen 1">
          <a:extLst>
            <a:ext uri="{FF2B5EF4-FFF2-40B4-BE49-F238E27FC236}">
              <a16:creationId xmlns:a16="http://schemas.microsoft.com/office/drawing/2014/main" id="{BB64C992-AC04-4885-BD79-CDF9556D2027}"/>
            </a:ext>
          </a:extLst>
        </xdr:cNvPr>
        <xdr:cNvPicPr>
          <a:picLocks noChangeAspect="1"/>
        </xdr:cNvPicPr>
      </xdr:nvPicPr>
      <xdr:blipFill rotWithShape="1">
        <a:blip xmlns:r="http://schemas.openxmlformats.org/officeDocument/2006/relationships" r:embed="rId1"/>
        <a:srcRect l="6966"/>
        <a:stretch/>
      </xdr:blipFill>
      <xdr:spPr>
        <a:xfrm>
          <a:off x="182562" y="0"/>
          <a:ext cx="14612938" cy="1861320"/>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4" name="Diagrama de flujo: proceso alternativo 3">
          <a:extLst>
            <a:ext uri="{FF2B5EF4-FFF2-40B4-BE49-F238E27FC236}">
              <a16:creationId xmlns:a16="http://schemas.microsoft.com/office/drawing/2014/main" id="{C63BC9F6-9B5F-4391-BE6A-92E65BD4FE9B}"/>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5" name="CuadroTexto 4">
          <a:extLst>
            <a:ext uri="{FF2B5EF4-FFF2-40B4-BE49-F238E27FC236}">
              <a16:creationId xmlns:a16="http://schemas.microsoft.com/office/drawing/2014/main" id="{2077F45D-107B-42A0-AF74-700A3EF11515}"/>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6" name="CuadroTexto 5">
          <a:extLst>
            <a:ext uri="{FF2B5EF4-FFF2-40B4-BE49-F238E27FC236}">
              <a16:creationId xmlns:a16="http://schemas.microsoft.com/office/drawing/2014/main" id="{F9BB5D86-BAB2-4627-B727-A942AC1050B1}"/>
            </a:ext>
          </a:extLst>
        </xdr:cNvPr>
        <xdr:cNvSpPr txBox="1"/>
      </xdr:nvSpPr>
      <xdr:spPr>
        <a:xfrm>
          <a:off x="333376" y="920751"/>
          <a:ext cx="7540624" cy="10477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IDENTIFICACIÓN CPHS</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8" name="Rectángulo: esquinas redondeadas 7">
          <a:extLst>
            <a:ext uri="{FF2B5EF4-FFF2-40B4-BE49-F238E27FC236}">
              <a16:creationId xmlns:a16="http://schemas.microsoft.com/office/drawing/2014/main" id="{1CE379EF-87A4-42E6-85BB-9B736B370E28}"/>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3BF7785-D584-4F35-8431-0025EA817B70}"/>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2</xdr:col>
      <xdr:colOff>940597</xdr:colOff>
      <xdr:row>3</xdr:row>
      <xdr:rowOff>200024</xdr:rowOff>
    </xdr:from>
    <xdr:to>
      <xdr:col>5</xdr:col>
      <xdr:colOff>102396</xdr:colOff>
      <xdr:row>4</xdr:row>
      <xdr:rowOff>150811</xdr:rowOff>
    </xdr:to>
    <xdr:sp macro="" textlink="">
      <xdr:nvSpPr>
        <xdr:cNvPr id="10" name="Rectángulo: esquinas redondeadas 9">
          <a:extLst>
            <a:ext uri="{FF2B5EF4-FFF2-40B4-BE49-F238E27FC236}">
              <a16:creationId xmlns:a16="http://schemas.microsoft.com/office/drawing/2014/main" id="{03DF7675-7EDA-42CE-99F8-1239EC670362}"/>
            </a:ext>
          </a:extLst>
        </xdr:cNvPr>
        <xdr:cNvSpPr/>
      </xdr:nvSpPr>
      <xdr:spPr>
        <a:xfrm>
          <a:off x="2155035" y="2200274"/>
          <a:ext cx="1757361" cy="415131"/>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solidFill>
                <a:srgbClr val="004C14"/>
              </a:solidFill>
            </a:rPr>
            <a:t>1.  </a:t>
          </a:r>
          <a:r>
            <a:rPr lang="es-CL" sz="1400" b="0">
              <a:solidFill>
                <a:srgbClr val="004C14"/>
              </a:solidFill>
            </a:rPr>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1" name="Rectángulo: esquinas redondeadas 10">
          <a:hlinkClick xmlns:r="http://schemas.openxmlformats.org/officeDocument/2006/relationships" r:id="rId3"/>
          <a:extLst>
            <a:ext uri="{FF2B5EF4-FFF2-40B4-BE49-F238E27FC236}">
              <a16:creationId xmlns:a16="http://schemas.microsoft.com/office/drawing/2014/main" id="{0ED1AB2B-3874-4107-8B07-2447B809BD7C}"/>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531813</xdr:colOff>
      <xdr:row>3</xdr:row>
      <xdr:rowOff>206375</xdr:rowOff>
    </xdr:from>
    <xdr:to>
      <xdr:col>10</xdr:col>
      <xdr:colOff>754063</xdr:colOff>
      <xdr:row>4</xdr:row>
      <xdr:rowOff>150812</xdr:rowOff>
    </xdr:to>
    <xdr:sp macro="" textlink="">
      <xdr:nvSpPr>
        <xdr:cNvPr id="12" name="Rectángulo: esquinas redondeadas 11">
          <a:hlinkClick xmlns:r="http://schemas.openxmlformats.org/officeDocument/2006/relationships" r:id="rId4"/>
          <a:extLst>
            <a:ext uri="{FF2B5EF4-FFF2-40B4-BE49-F238E27FC236}">
              <a16:creationId xmlns:a16="http://schemas.microsoft.com/office/drawing/2014/main" id="{3552427E-1809-489E-BFE8-2E19E22A9A9B}"/>
            </a:ext>
          </a:extLst>
        </xdr:cNvPr>
        <xdr:cNvSpPr/>
      </xdr:nvSpPr>
      <xdr:spPr>
        <a:xfrm>
          <a:off x="6746876" y="2206625"/>
          <a:ext cx="1825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11</xdr:col>
      <xdr:colOff>349252</xdr:colOff>
      <xdr:row>3</xdr:row>
      <xdr:rowOff>214312</xdr:rowOff>
    </xdr:from>
    <xdr:to>
      <xdr:col>13</xdr:col>
      <xdr:colOff>579439</xdr:colOff>
      <xdr:row>4</xdr:row>
      <xdr:rowOff>158749</xdr:rowOff>
    </xdr:to>
    <xdr:sp macro="" textlink="">
      <xdr:nvSpPr>
        <xdr:cNvPr id="13" name="Rectángulo: esquinas redondeadas 12">
          <a:hlinkClick xmlns:r="http://schemas.openxmlformats.org/officeDocument/2006/relationships" r:id="rId5"/>
          <a:extLst>
            <a:ext uri="{FF2B5EF4-FFF2-40B4-BE49-F238E27FC236}">
              <a16:creationId xmlns:a16="http://schemas.microsoft.com/office/drawing/2014/main" id="{613E03AF-A782-46CF-A0D0-31F377FE4041}"/>
            </a:ext>
          </a:extLst>
        </xdr:cNvPr>
        <xdr:cNvSpPr/>
      </xdr:nvSpPr>
      <xdr:spPr>
        <a:xfrm>
          <a:off x="8969377" y="2214562"/>
          <a:ext cx="183356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14</xdr:col>
      <xdr:colOff>134941</xdr:colOff>
      <xdr:row>3</xdr:row>
      <xdr:rowOff>222250</xdr:rowOff>
    </xdr:from>
    <xdr:to>
      <xdr:col>16</xdr:col>
      <xdr:colOff>317503</xdr:colOff>
      <xdr:row>4</xdr:row>
      <xdr:rowOff>166687</xdr:rowOff>
    </xdr:to>
    <xdr:sp macro="" textlink="">
      <xdr:nvSpPr>
        <xdr:cNvPr id="14" name="Rectángulo: esquinas redondeadas 13">
          <a:hlinkClick xmlns:r="http://schemas.openxmlformats.org/officeDocument/2006/relationships" r:id="rId6"/>
          <a:extLst>
            <a:ext uri="{FF2B5EF4-FFF2-40B4-BE49-F238E27FC236}">
              <a16:creationId xmlns:a16="http://schemas.microsoft.com/office/drawing/2014/main" id="{75FC9DC4-BB2E-4345-ADBE-02DCA867E977}"/>
            </a:ext>
          </a:extLst>
        </xdr:cNvPr>
        <xdr:cNvSpPr/>
      </xdr:nvSpPr>
      <xdr:spPr>
        <a:xfrm>
          <a:off x="11160129" y="2222500"/>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17</xdr:col>
      <xdr:colOff>254000</xdr:colOff>
      <xdr:row>1</xdr:row>
      <xdr:rowOff>1444625</xdr:rowOff>
    </xdr:from>
    <xdr:to>
      <xdr:col>18</xdr:col>
      <xdr:colOff>146277</xdr:colOff>
      <xdr:row>1</xdr:row>
      <xdr:rowOff>1719036</xdr:rowOff>
    </xdr:to>
    <xdr:sp macro="" textlink="">
      <xdr:nvSpPr>
        <xdr:cNvPr id="15" name="CuadroTexto 14">
          <a:extLst>
            <a:ext uri="{FF2B5EF4-FFF2-40B4-BE49-F238E27FC236}">
              <a16:creationId xmlns:a16="http://schemas.microsoft.com/office/drawing/2014/main" id="{8148BA55-02D1-4364-9173-9E06B552DA12}"/>
            </a:ext>
          </a:extLst>
        </xdr:cNvPr>
        <xdr:cNvSpPr txBox="1"/>
      </xdr:nvSpPr>
      <xdr:spPr>
        <a:xfrm>
          <a:off x="13684250" y="1579563"/>
          <a:ext cx="693965" cy="274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baseline="0"/>
            <a:t>Sept 25</a:t>
          </a:r>
          <a:endParaRPr lang="es-CL"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C952D663-5C45-49F6-A5EA-7F71AC8E3C2C}"/>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83535A01-2830-440A-9A03-506EDC632A3A}"/>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3FB5C9B1-A6C3-41E3-A979-4D0F6A81D405}"/>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PAUTA DE EVALUACIÓN</a:t>
          </a:r>
        </a:p>
      </xdr:txBody>
    </xdr:sp>
    <xdr:clientData/>
  </xdr:twoCellAnchor>
  <xdr:twoCellAnchor>
    <xdr:from>
      <xdr:col>18</xdr:col>
      <xdr:colOff>1105242</xdr:colOff>
      <xdr:row>1</xdr:row>
      <xdr:rowOff>1484880</xdr:rowOff>
    </xdr:from>
    <xdr:to>
      <xdr:col>19</xdr:col>
      <xdr:colOff>36287</xdr:colOff>
      <xdr:row>1</xdr:row>
      <xdr:rowOff>1732644</xdr:rowOff>
    </xdr:to>
    <xdr:sp macro="" textlink="">
      <xdr:nvSpPr>
        <xdr:cNvPr id="6" name="CuadroTexto 5">
          <a:extLst>
            <a:ext uri="{FF2B5EF4-FFF2-40B4-BE49-F238E27FC236}">
              <a16:creationId xmlns:a16="http://schemas.microsoft.com/office/drawing/2014/main" id="{51AACC95-E422-417F-99DE-7C932AF6F8B5}"/>
            </a:ext>
          </a:extLst>
        </xdr:cNvPr>
        <xdr:cNvSpPr txBox="1"/>
      </xdr:nvSpPr>
      <xdr:spPr>
        <a:xfrm>
          <a:off x="15338313" y="1620951"/>
          <a:ext cx="763474" cy="247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 25</a:t>
          </a:r>
        </a:p>
      </xdr:txBody>
    </xdr:sp>
    <xdr:clientData/>
  </xdr:twoCellAnchor>
  <xdr:twoCellAnchor>
    <xdr:from>
      <xdr:col>0</xdr:col>
      <xdr:colOff>158749</xdr:colOff>
      <xdr:row>3</xdr:row>
      <xdr:rowOff>79375</xdr:rowOff>
    </xdr:from>
    <xdr:to>
      <xdr:col>18</xdr:col>
      <xdr:colOff>1823357</xdr:colOff>
      <xdr:row>4</xdr:row>
      <xdr:rowOff>254000</xdr:rowOff>
    </xdr:to>
    <xdr:sp macro="" textlink="">
      <xdr:nvSpPr>
        <xdr:cNvPr id="7" name="Rectángulo: esquinas redondeadas 6">
          <a:extLst>
            <a:ext uri="{FF2B5EF4-FFF2-40B4-BE49-F238E27FC236}">
              <a16:creationId xmlns:a16="http://schemas.microsoft.com/office/drawing/2014/main" id="{7F7652C8-7219-4E89-8C4B-3860B6E99420}"/>
            </a:ext>
          </a:extLst>
        </xdr:cNvPr>
        <xdr:cNvSpPr/>
      </xdr:nvSpPr>
      <xdr:spPr>
        <a:xfrm>
          <a:off x="158749" y="2084161"/>
          <a:ext cx="15897679" cy="646339"/>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F6434DAB-4320-4970-978B-12EA3A0F5D09}"/>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333374</xdr:colOff>
      <xdr:row>3</xdr:row>
      <xdr:rowOff>222249</xdr:rowOff>
    </xdr:from>
    <xdr:to>
      <xdr:col>6</xdr:col>
      <xdr:colOff>68036</xdr:colOff>
      <xdr:row>4</xdr:row>
      <xdr:rowOff>160336</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6159B0C6-8ED6-4928-A4F5-ACDA1D27D962}"/>
            </a:ext>
          </a:extLst>
        </xdr:cNvPr>
        <xdr:cNvSpPr/>
      </xdr:nvSpPr>
      <xdr:spPr>
        <a:xfrm>
          <a:off x="2143124" y="2236106"/>
          <a:ext cx="2143126" cy="40073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a:solidFill>
                <a:schemeClr val="lt1"/>
              </a:solidFill>
              <a:latin typeface="+mn-lt"/>
              <a:ea typeface="+mn-ea"/>
              <a:cs typeface="+mn-cs"/>
            </a:rPr>
            <a:t>1.  IDENTIFICACIÓN</a:t>
          </a:r>
        </a:p>
      </xdr:txBody>
    </xdr:sp>
    <xdr:clientData/>
  </xdr:twoCellAnchor>
  <xdr:twoCellAnchor>
    <xdr:from>
      <xdr:col>6</xdr:col>
      <xdr:colOff>533174</xdr:colOff>
      <xdr:row>3</xdr:row>
      <xdr:rowOff>218848</xdr:rowOff>
    </xdr:from>
    <xdr:to>
      <xdr:col>9</xdr:col>
      <xdr:colOff>461735</xdr:colOff>
      <xdr:row>4</xdr:row>
      <xdr:rowOff>163285</xdr:rowOff>
    </xdr:to>
    <xdr:sp macro="" textlink="">
      <xdr:nvSpPr>
        <xdr:cNvPr id="10" name="Rectángulo: esquinas redondeadas 9">
          <a:extLst>
            <a:ext uri="{FF2B5EF4-FFF2-40B4-BE49-F238E27FC236}">
              <a16:creationId xmlns:a16="http://schemas.microsoft.com/office/drawing/2014/main" id="{32C294F7-5BFF-4038-835F-1EF1FA73CE85}"/>
            </a:ext>
          </a:extLst>
        </xdr:cNvPr>
        <xdr:cNvSpPr/>
      </xdr:nvSpPr>
      <xdr:spPr>
        <a:xfrm>
          <a:off x="4751388" y="2232705"/>
          <a:ext cx="2663597" cy="40708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2.  </a:t>
          </a:r>
          <a:r>
            <a:rPr lang="es-CL" sz="1400" b="0" i="0">
              <a:solidFill>
                <a:srgbClr val="004C14"/>
              </a:solidFill>
              <a:latin typeface="+mn-lt"/>
              <a:ea typeface="+mn-ea"/>
              <a:cs typeface="+mn-cs"/>
            </a:rPr>
            <a:t>PAUTA DE EVALUACION</a:t>
          </a:r>
          <a:endParaRPr lang="es-CL" sz="2000" b="0" i="0">
            <a:solidFill>
              <a:srgbClr val="004C14"/>
            </a:solidFill>
            <a:latin typeface="+mn-lt"/>
            <a:ea typeface="+mn-ea"/>
            <a:cs typeface="+mn-cs"/>
          </a:endParaRPr>
        </a:p>
      </xdr:txBody>
    </xdr:sp>
    <xdr:clientData/>
  </xdr:twoCellAnchor>
  <xdr:twoCellAnchor>
    <xdr:from>
      <xdr:col>10</xdr:col>
      <xdr:colOff>178708</xdr:colOff>
      <xdr:row>3</xdr:row>
      <xdr:rowOff>219755</xdr:rowOff>
    </xdr:from>
    <xdr:to>
      <xdr:col>12</xdr:col>
      <xdr:colOff>625929</xdr:colOff>
      <xdr:row>4</xdr:row>
      <xdr:rowOff>161017</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95FCFACF-CE86-4CCE-B00B-609BBED0CC84}"/>
            </a:ext>
          </a:extLst>
        </xdr:cNvPr>
        <xdr:cNvSpPr/>
      </xdr:nvSpPr>
      <xdr:spPr>
        <a:xfrm>
          <a:off x="7934779" y="2233612"/>
          <a:ext cx="2052864" cy="403905"/>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13</xdr:col>
      <xdr:colOff>180522</xdr:colOff>
      <xdr:row>3</xdr:row>
      <xdr:rowOff>218848</xdr:rowOff>
    </xdr:from>
    <xdr:to>
      <xdr:col>15</xdr:col>
      <xdr:colOff>642711</xdr:colOff>
      <xdr:row>4</xdr:row>
      <xdr:rowOff>163285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6CBA968A-26E4-4D20-B5DF-8C79F1575979}"/>
            </a:ext>
          </a:extLst>
        </xdr:cNvPr>
        <xdr:cNvSpPr/>
      </xdr:nvSpPr>
      <xdr:spPr>
        <a:xfrm>
          <a:off x="10426701" y="2232705"/>
          <a:ext cx="2149474" cy="40708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16</xdr:col>
      <xdr:colOff>236088</xdr:colOff>
      <xdr:row>3</xdr:row>
      <xdr:rowOff>235404</xdr:rowOff>
    </xdr:from>
    <xdr:to>
      <xdr:col>18</xdr:col>
      <xdr:colOff>585106</xdr:colOff>
      <xdr:row>4</xdr:row>
      <xdr:rowOff>179841</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3368143-BFC0-4C4E-850D-BB9DBF6E96F3}"/>
            </a:ext>
          </a:extLst>
        </xdr:cNvPr>
        <xdr:cNvSpPr/>
      </xdr:nvSpPr>
      <xdr:spPr>
        <a:xfrm>
          <a:off x="12972374" y="2249261"/>
          <a:ext cx="1954661" cy="40708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AB9A6D8F-3597-4876-9279-252C94BE9E49}"/>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B028B02D-E513-44ED-A264-A05372EC4542}"/>
            </a:ext>
          </a:extLst>
        </xdr:cNvPr>
        <xdr:cNvSpPr/>
      </xdr:nvSpPr>
      <xdr:spPr>
        <a:xfrm>
          <a:off x="329926" y="249390"/>
          <a:ext cx="9417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ECA65633-2426-4DDA-8B24-ABC003F57B0C}"/>
            </a:ext>
          </a:extLst>
        </xdr:cNvPr>
        <xdr:cNvSpPr txBox="1"/>
      </xdr:nvSpPr>
      <xdr:spPr>
        <a:xfrm>
          <a:off x="496614" y="297019"/>
          <a:ext cx="9107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DCF5AF57-FF35-49B2-AAA6-DBC8711AE2F9}"/>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892970</xdr:colOff>
      <xdr:row>1</xdr:row>
      <xdr:rowOff>1516062</xdr:rowOff>
    </xdr:from>
    <xdr:to>
      <xdr:col>19</xdr:col>
      <xdr:colOff>86520</xdr:colOff>
      <xdr:row>1</xdr:row>
      <xdr:rowOff>1793080</xdr:rowOff>
    </xdr:to>
    <xdr:sp macro="" textlink="">
      <xdr:nvSpPr>
        <xdr:cNvPr id="6" name="CuadroTexto 5">
          <a:extLst>
            <a:ext uri="{FF2B5EF4-FFF2-40B4-BE49-F238E27FC236}">
              <a16:creationId xmlns:a16="http://schemas.microsoft.com/office/drawing/2014/main" id="{97106857-D8FB-4959-82A9-EC0664DB3691}"/>
            </a:ext>
          </a:extLst>
        </xdr:cNvPr>
        <xdr:cNvSpPr txBox="1"/>
      </xdr:nvSpPr>
      <xdr:spPr>
        <a:xfrm>
          <a:off x="13973970" y="1651000"/>
          <a:ext cx="923925" cy="27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 25</a:t>
          </a:r>
        </a:p>
      </xdr:txBody>
    </xdr:sp>
    <xdr:clientData/>
  </xdr:twoCellAnchor>
  <xdr:twoCellAnchor>
    <xdr:from>
      <xdr:col>0</xdr:col>
      <xdr:colOff>158750</xdr:colOff>
      <xdr:row>3</xdr:row>
      <xdr:rowOff>79375</xdr:rowOff>
    </xdr:from>
    <xdr:to>
      <xdr:col>19</xdr:col>
      <xdr:colOff>31750</xdr:colOff>
      <xdr:row>4</xdr:row>
      <xdr:rowOff>254000</xdr:rowOff>
    </xdr:to>
    <xdr:sp macro="" textlink="">
      <xdr:nvSpPr>
        <xdr:cNvPr id="7" name="Rectángulo: esquinas redondeadas 6">
          <a:extLst>
            <a:ext uri="{FF2B5EF4-FFF2-40B4-BE49-F238E27FC236}">
              <a16:creationId xmlns:a16="http://schemas.microsoft.com/office/drawing/2014/main" id="{204654B7-0D18-4206-9549-1809BA7DAD0B}"/>
            </a:ext>
          </a:extLst>
        </xdr:cNvPr>
        <xdr:cNvSpPr/>
      </xdr:nvSpPr>
      <xdr:spPr>
        <a:xfrm>
          <a:off x="158750" y="2079625"/>
          <a:ext cx="1461293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E10F29F8-D1C2-4A0C-963E-B12E2F5ABB0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497417</xdr:colOff>
      <xdr:row>3</xdr:row>
      <xdr:rowOff>214312</xdr:rowOff>
    </xdr:from>
    <xdr:to>
      <xdr:col>5</xdr:col>
      <xdr:colOff>658812</xdr:colOff>
      <xdr:row>4</xdr:row>
      <xdr:rowOff>158749</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A6129BB-8321-4E38-BDE8-04A9499103D3}"/>
            </a:ext>
          </a:extLst>
        </xdr:cNvPr>
        <xdr:cNvSpPr/>
      </xdr:nvSpPr>
      <xdr:spPr>
        <a:xfrm>
          <a:off x="2307167" y="2214562"/>
          <a:ext cx="1764770"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6</xdr:col>
      <xdr:colOff>198439</xdr:colOff>
      <xdr:row>3</xdr:row>
      <xdr:rowOff>214313</xdr:rowOff>
    </xdr:from>
    <xdr:to>
      <xdr:col>9</xdr:col>
      <xdr:colOff>277812</xdr:colOff>
      <xdr:row>4</xdr:row>
      <xdr:rowOff>158750</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747C3F3D-5F16-461E-A4B2-E20485C5FB47}"/>
            </a:ext>
          </a:extLst>
        </xdr:cNvPr>
        <xdr:cNvSpPr/>
      </xdr:nvSpPr>
      <xdr:spPr>
        <a:xfrm>
          <a:off x="4564064" y="2214563"/>
          <a:ext cx="2849561"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10</xdr:col>
      <xdr:colOff>425222</xdr:colOff>
      <xdr:row>3</xdr:row>
      <xdr:rowOff>230188</xdr:rowOff>
    </xdr:from>
    <xdr:to>
      <xdr:col>12</xdr:col>
      <xdr:colOff>449035</xdr:colOff>
      <xdr:row>4</xdr:row>
      <xdr:rowOff>174625</xdr:rowOff>
    </xdr:to>
    <xdr:sp macro="" textlink="">
      <xdr:nvSpPr>
        <xdr:cNvPr id="11" name="Rectángulo: esquinas redondeadas 10">
          <a:extLst>
            <a:ext uri="{FF2B5EF4-FFF2-40B4-BE49-F238E27FC236}">
              <a16:creationId xmlns:a16="http://schemas.microsoft.com/office/drawing/2014/main" id="{5540ABFC-4D8A-4CF8-9937-9C45963D7B25}"/>
            </a:ext>
          </a:extLst>
        </xdr:cNvPr>
        <xdr:cNvSpPr/>
      </xdr:nvSpPr>
      <xdr:spPr>
        <a:xfrm>
          <a:off x="7981722" y="2234974"/>
          <a:ext cx="1529670" cy="416151"/>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13</xdr:col>
      <xdr:colOff>166688</xdr:colOff>
      <xdr:row>3</xdr:row>
      <xdr:rowOff>190501</xdr:rowOff>
    </xdr:from>
    <xdr:to>
      <xdr:col>15</xdr:col>
      <xdr:colOff>428625</xdr:colOff>
      <xdr:row>4</xdr:row>
      <xdr:rowOff>134938</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A4113FDC-5662-4028-9307-4BA9926B73CD}"/>
            </a:ext>
          </a:extLst>
        </xdr:cNvPr>
        <xdr:cNvSpPr/>
      </xdr:nvSpPr>
      <xdr:spPr>
        <a:xfrm>
          <a:off x="10040938" y="2190751"/>
          <a:ext cx="186531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16</xdr:col>
      <xdr:colOff>182567</xdr:colOff>
      <xdr:row>3</xdr:row>
      <xdr:rowOff>182563</xdr:rowOff>
    </xdr:from>
    <xdr:to>
      <xdr:col>18</xdr:col>
      <xdr:colOff>134938</xdr:colOff>
      <xdr:row>4</xdr:row>
      <xdr:rowOff>127000</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60502487-DCED-4D5F-86F3-4E7FA7CA6A13}"/>
            </a:ext>
          </a:extLst>
        </xdr:cNvPr>
        <xdr:cNvSpPr/>
      </xdr:nvSpPr>
      <xdr:spPr>
        <a:xfrm>
          <a:off x="12461880" y="2182813"/>
          <a:ext cx="1881183"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2CD4F336-2DF1-4550-B8F0-5728B305260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722312</xdr:colOff>
      <xdr:row>1</xdr:row>
      <xdr:rowOff>801688</xdr:rowOff>
    </xdr:to>
    <xdr:sp macro="" textlink="">
      <xdr:nvSpPr>
        <xdr:cNvPr id="3" name="Diagrama de flujo: proceso alternativo 2">
          <a:extLst>
            <a:ext uri="{FF2B5EF4-FFF2-40B4-BE49-F238E27FC236}">
              <a16:creationId xmlns:a16="http://schemas.microsoft.com/office/drawing/2014/main" id="{6715130F-2CE1-496A-9485-92840465CD9B}"/>
            </a:ext>
          </a:extLst>
        </xdr:cNvPr>
        <xdr:cNvSpPr/>
      </xdr:nvSpPr>
      <xdr:spPr>
        <a:xfrm>
          <a:off x="326751" y="250978"/>
          <a:ext cx="98332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690561</xdr:colOff>
      <xdr:row>1</xdr:row>
      <xdr:rowOff>762003</xdr:rowOff>
    </xdr:to>
    <xdr:sp macro="" textlink="">
      <xdr:nvSpPr>
        <xdr:cNvPr id="4" name="CuadroTexto 3">
          <a:extLst>
            <a:ext uri="{FF2B5EF4-FFF2-40B4-BE49-F238E27FC236}">
              <a16:creationId xmlns:a16="http://schemas.microsoft.com/office/drawing/2014/main" id="{D3A0DA0E-DA3C-4432-8B02-D5018A87D4CA}"/>
            </a:ext>
          </a:extLst>
        </xdr:cNvPr>
        <xdr:cNvSpPr txBox="1"/>
      </xdr:nvSpPr>
      <xdr:spPr>
        <a:xfrm>
          <a:off x="493438" y="298607"/>
          <a:ext cx="9634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E126F590-FD5D-434E-B772-735718714B1D}"/>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PLAN DE ACCIÓN</a:t>
          </a:r>
        </a:p>
      </xdr:txBody>
    </xdr:sp>
    <xdr:clientData/>
  </xdr:twoCellAnchor>
  <xdr:twoCellAnchor>
    <xdr:from>
      <xdr:col>17</xdr:col>
      <xdr:colOff>207171</xdr:colOff>
      <xdr:row>1</xdr:row>
      <xdr:rowOff>1460500</xdr:rowOff>
    </xdr:from>
    <xdr:to>
      <xdr:col>18</xdr:col>
      <xdr:colOff>105571</xdr:colOff>
      <xdr:row>1</xdr:row>
      <xdr:rowOff>1735137</xdr:rowOff>
    </xdr:to>
    <xdr:sp macro="" textlink="">
      <xdr:nvSpPr>
        <xdr:cNvPr id="6" name="CuadroTexto 5">
          <a:extLst>
            <a:ext uri="{FF2B5EF4-FFF2-40B4-BE49-F238E27FC236}">
              <a16:creationId xmlns:a16="http://schemas.microsoft.com/office/drawing/2014/main" id="{CE610A75-CEF5-4C03-9066-71AB631440B0}"/>
            </a:ext>
          </a:extLst>
        </xdr:cNvPr>
        <xdr:cNvSpPr txBox="1"/>
      </xdr:nvSpPr>
      <xdr:spPr>
        <a:xfrm>
          <a:off x="13097671" y="1595438"/>
          <a:ext cx="700088" cy="274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 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CF3A9C59-5428-42CC-9B22-7CAB10F57289}"/>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C57CDE96-38C5-4F2F-9D19-E3293C77A9F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329405</xdr:colOff>
      <xdr:row>3</xdr:row>
      <xdr:rowOff>227012</xdr:rowOff>
    </xdr:from>
    <xdr:to>
      <xdr:col>6</xdr:col>
      <xdr:colOff>111124</xdr:colOff>
      <xdr:row>4</xdr:row>
      <xdr:rowOff>174624</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A9FE0D08-344F-44C3-93EA-3BC0AAB1677A}"/>
            </a:ext>
          </a:extLst>
        </xdr:cNvPr>
        <xdr:cNvSpPr/>
      </xdr:nvSpPr>
      <xdr:spPr>
        <a:xfrm>
          <a:off x="2139155" y="2227262"/>
          <a:ext cx="2266157" cy="415925"/>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6</xdr:col>
      <xdr:colOff>515938</xdr:colOff>
      <xdr:row>3</xdr:row>
      <xdr:rowOff>230189</xdr:rowOff>
    </xdr:from>
    <xdr:to>
      <xdr:col>8</xdr:col>
      <xdr:colOff>730250</xdr:colOff>
      <xdr:row>4</xdr:row>
      <xdr:rowOff>174626</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ACC11D40-E973-4EC6-9742-F168706B131F}"/>
            </a:ext>
          </a:extLst>
        </xdr:cNvPr>
        <xdr:cNvSpPr/>
      </xdr:nvSpPr>
      <xdr:spPr>
        <a:xfrm>
          <a:off x="4810126" y="2230439"/>
          <a:ext cx="317499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9</xdr:col>
      <xdr:colOff>444500</xdr:colOff>
      <xdr:row>3</xdr:row>
      <xdr:rowOff>230188</xdr:rowOff>
    </xdr:from>
    <xdr:to>
      <xdr:col>11</xdr:col>
      <xdr:colOff>762000</xdr:colOff>
      <xdr:row>4</xdr:row>
      <xdr:rowOff>174625</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9A3A4389-7002-4A7A-9BBE-1D26F4BA2063}"/>
            </a:ext>
          </a:extLst>
        </xdr:cNvPr>
        <xdr:cNvSpPr/>
      </xdr:nvSpPr>
      <xdr:spPr>
        <a:xfrm>
          <a:off x="7143750" y="2230438"/>
          <a:ext cx="1698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12</xdr:col>
      <xdr:colOff>381001</xdr:colOff>
      <xdr:row>3</xdr:row>
      <xdr:rowOff>246062</xdr:rowOff>
    </xdr:from>
    <xdr:to>
      <xdr:col>14</xdr:col>
      <xdr:colOff>515938</xdr:colOff>
      <xdr:row>4</xdr:row>
      <xdr:rowOff>190499</xdr:rowOff>
    </xdr:to>
    <xdr:sp macro="" textlink="">
      <xdr:nvSpPr>
        <xdr:cNvPr id="12" name="Rectángulo: esquinas redondeadas 11">
          <a:extLst>
            <a:ext uri="{FF2B5EF4-FFF2-40B4-BE49-F238E27FC236}">
              <a16:creationId xmlns:a16="http://schemas.microsoft.com/office/drawing/2014/main" id="{D279903D-DCC6-4560-B37E-BC044BED9A47}"/>
            </a:ext>
          </a:extLst>
        </xdr:cNvPr>
        <xdr:cNvSpPr/>
      </xdr:nvSpPr>
      <xdr:spPr>
        <a:xfrm>
          <a:off x="9263064" y="2246312"/>
          <a:ext cx="1738312"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4. </a:t>
          </a:r>
          <a:r>
            <a:rPr lang="es-CL" sz="1400" b="0" i="0">
              <a:solidFill>
                <a:srgbClr val="004C14"/>
              </a:solidFill>
              <a:latin typeface="+mn-lt"/>
              <a:ea typeface="+mn-ea"/>
              <a:cs typeface="+mn-cs"/>
            </a:rPr>
            <a:t>PLAN DE ACCIÓN</a:t>
          </a:r>
          <a:endParaRPr lang="es-CL" sz="2000" b="0" i="0">
            <a:solidFill>
              <a:srgbClr val="004C14"/>
            </a:solidFill>
            <a:latin typeface="+mn-lt"/>
            <a:ea typeface="+mn-ea"/>
            <a:cs typeface="+mn-cs"/>
          </a:endParaRPr>
        </a:p>
      </xdr:txBody>
    </xdr:sp>
    <xdr:clientData/>
  </xdr:twoCellAnchor>
  <xdr:twoCellAnchor>
    <xdr:from>
      <xdr:col>15</xdr:col>
      <xdr:colOff>142880</xdr:colOff>
      <xdr:row>3</xdr:row>
      <xdr:rowOff>214312</xdr:rowOff>
    </xdr:from>
    <xdr:to>
      <xdr:col>17</xdr:col>
      <xdr:colOff>325442</xdr:colOff>
      <xdr:row>4</xdr:row>
      <xdr:rowOff>158749</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D6BB5EA4-3D2C-4F25-988C-15FE9A141B9D}"/>
            </a:ext>
          </a:extLst>
        </xdr:cNvPr>
        <xdr:cNvSpPr/>
      </xdr:nvSpPr>
      <xdr:spPr>
        <a:xfrm>
          <a:off x="11430005" y="2214562"/>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E615F39F-F35B-4FDB-AFEC-59E605314395}"/>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D0A9B41D-B933-49C7-BD47-395B7CF813CF}"/>
            </a:ext>
          </a:extLst>
        </xdr:cNvPr>
        <xdr:cNvSpPr/>
      </xdr:nvSpPr>
      <xdr:spPr>
        <a:xfrm>
          <a:off x="329926" y="249390"/>
          <a:ext cx="9417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4E6C507D-53B6-42FA-BB90-715D8F65DC76}"/>
            </a:ext>
          </a:extLst>
        </xdr:cNvPr>
        <xdr:cNvSpPr txBox="1"/>
      </xdr:nvSpPr>
      <xdr:spPr>
        <a:xfrm>
          <a:off x="496614" y="297019"/>
          <a:ext cx="9107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4B20825A-9FBC-4F22-8D42-15A6E20E4617}"/>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CURSOS  CPHS</a:t>
          </a:r>
        </a:p>
      </xdr:txBody>
    </xdr:sp>
    <xdr:clientData/>
  </xdr:twoCellAnchor>
  <xdr:twoCellAnchor>
    <xdr:from>
      <xdr:col>16</xdr:col>
      <xdr:colOff>768803</xdr:colOff>
      <xdr:row>1</xdr:row>
      <xdr:rowOff>1524000</xdr:rowOff>
    </xdr:from>
    <xdr:to>
      <xdr:col>17</xdr:col>
      <xdr:colOff>664483</xdr:colOff>
      <xdr:row>1</xdr:row>
      <xdr:rowOff>1801812</xdr:rowOff>
    </xdr:to>
    <xdr:sp macro="" textlink="">
      <xdr:nvSpPr>
        <xdr:cNvPr id="6" name="CuadroTexto 5">
          <a:extLst>
            <a:ext uri="{FF2B5EF4-FFF2-40B4-BE49-F238E27FC236}">
              <a16:creationId xmlns:a16="http://schemas.microsoft.com/office/drawing/2014/main" id="{9C3DAF36-73CC-435D-8845-8EB260D1325D}"/>
            </a:ext>
          </a:extLst>
        </xdr:cNvPr>
        <xdr:cNvSpPr txBox="1"/>
      </xdr:nvSpPr>
      <xdr:spPr>
        <a:xfrm>
          <a:off x="15029089" y="1660071"/>
          <a:ext cx="693965"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  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6537992A-F00B-4BB3-883B-C64B6C23F9A5}"/>
            </a:ext>
          </a:extLst>
        </xdr:cNvPr>
        <xdr:cNvSpPr/>
      </xdr:nvSpPr>
      <xdr:spPr>
        <a:xfrm>
          <a:off x="158750" y="2079625"/>
          <a:ext cx="13541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852D25D7-E0A0-4C43-8613-C418ACC41BC1}"/>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290284</xdr:colOff>
      <xdr:row>3</xdr:row>
      <xdr:rowOff>221342</xdr:rowOff>
    </xdr:from>
    <xdr:to>
      <xdr:col>5</xdr:col>
      <xdr:colOff>775606</xdr:colOff>
      <xdr:row>4</xdr:row>
      <xdr:rowOff>168954</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29ED206D-7B76-4029-85EE-5A1C4CCAE541}"/>
            </a:ext>
          </a:extLst>
        </xdr:cNvPr>
        <xdr:cNvSpPr/>
      </xdr:nvSpPr>
      <xdr:spPr>
        <a:xfrm>
          <a:off x="2344963" y="2235199"/>
          <a:ext cx="2090964" cy="410255"/>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6</xdr:col>
      <xdr:colOff>434976</xdr:colOff>
      <xdr:row>3</xdr:row>
      <xdr:rowOff>216581</xdr:rowOff>
    </xdr:from>
    <xdr:to>
      <xdr:col>8</xdr:col>
      <xdr:colOff>615496</xdr:colOff>
      <xdr:row>4</xdr:row>
      <xdr:rowOff>161018</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9AA07585-ADEF-4C2C-9EDA-621AB2C5A148}"/>
            </a:ext>
          </a:extLst>
        </xdr:cNvPr>
        <xdr:cNvSpPr/>
      </xdr:nvSpPr>
      <xdr:spPr>
        <a:xfrm>
          <a:off x="4979762" y="2230438"/>
          <a:ext cx="3133270" cy="40708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1071563</xdr:colOff>
      <xdr:row>3</xdr:row>
      <xdr:rowOff>225653</xdr:rowOff>
    </xdr:from>
    <xdr:to>
      <xdr:col>11</xdr:col>
      <xdr:colOff>586242</xdr:colOff>
      <xdr:row>4</xdr:row>
      <xdr:rowOff>170090</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4AF41E92-4B7E-4701-B534-780950878964}"/>
            </a:ext>
          </a:extLst>
        </xdr:cNvPr>
        <xdr:cNvSpPr/>
      </xdr:nvSpPr>
      <xdr:spPr>
        <a:xfrm>
          <a:off x="8183563" y="2230439"/>
          <a:ext cx="2317750"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12</xdr:col>
      <xdr:colOff>226787</xdr:colOff>
      <xdr:row>3</xdr:row>
      <xdr:rowOff>224518</xdr:rowOff>
    </xdr:from>
    <xdr:to>
      <xdr:col>14</xdr:col>
      <xdr:colOff>362859</xdr:colOff>
      <xdr:row>4</xdr:row>
      <xdr:rowOff>168955</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27EDEA2A-6CE1-45DE-95AC-ECC92CAA4D2F}"/>
            </a:ext>
          </a:extLst>
        </xdr:cNvPr>
        <xdr:cNvSpPr/>
      </xdr:nvSpPr>
      <xdr:spPr>
        <a:xfrm>
          <a:off x="10940144" y="2229304"/>
          <a:ext cx="2086429"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4. </a:t>
          </a:r>
          <a:r>
            <a:rPr lang="es-CL" sz="1400">
              <a:solidFill>
                <a:schemeClr val="lt1"/>
              </a:solidFill>
              <a:latin typeface="+mn-lt"/>
              <a:ea typeface="+mn-ea"/>
              <a:cs typeface="+mn-cs"/>
            </a:rPr>
            <a:t>PLAN DE ACCIÓN</a:t>
          </a:r>
          <a:endParaRPr lang="es-CL" sz="2000">
            <a:solidFill>
              <a:schemeClr val="lt1"/>
            </a:solidFill>
            <a:latin typeface="+mn-lt"/>
            <a:ea typeface="+mn-ea"/>
            <a:cs typeface="+mn-cs"/>
          </a:endParaRPr>
        </a:p>
      </xdr:txBody>
    </xdr:sp>
    <xdr:clientData/>
  </xdr:twoCellAnchor>
  <xdr:twoCellAnchor>
    <xdr:from>
      <xdr:col>14</xdr:col>
      <xdr:colOff>752707</xdr:colOff>
      <xdr:row>3</xdr:row>
      <xdr:rowOff>239486</xdr:rowOff>
    </xdr:from>
    <xdr:to>
      <xdr:col>17</xdr:col>
      <xdr:colOff>462642</xdr:colOff>
      <xdr:row>4</xdr:row>
      <xdr:rowOff>183923</xdr:rowOff>
    </xdr:to>
    <xdr:sp macro="" textlink="">
      <xdr:nvSpPr>
        <xdr:cNvPr id="13" name="Rectángulo: esquinas redondeadas 12">
          <a:extLst>
            <a:ext uri="{FF2B5EF4-FFF2-40B4-BE49-F238E27FC236}">
              <a16:creationId xmlns:a16="http://schemas.microsoft.com/office/drawing/2014/main" id="{043B776A-5D3F-4871-A705-E140418E5206}"/>
            </a:ext>
          </a:extLst>
        </xdr:cNvPr>
        <xdr:cNvSpPr/>
      </xdr:nvSpPr>
      <xdr:spPr>
        <a:xfrm>
          <a:off x="14019671" y="2253343"/>
          <a:ext cx="2118400" cy="40708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5.  </a:t>
          </a:r>
          <a:r>
            <a:rPr lang="es-CL" sz="1400" b="0" i="0">
              <a:solidFill>
                <a:srgbClr val="004C14"/>
              </a:solidFill>
              <a:latin typeface="+mn-lt"/>
              <a:ea typeface="+mn-ea"/>
              <a:cs typeface="+mn-cs"/>
            </a:rPr>
            <a:t>CURSOS CPHS</a:t>
          </a:r>
          <a:endParaRPr lang="es-CL" sz="2000" b="0" i="0">
            <a:solidFill>
              <a:srgbClr val="004C14"/>
            </a:solidFill>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591E2-71DE-4261-A581-11A831B0CE5D}">
  <dimension ref="B2:E15"/>
  <sheetViews>
    <sheetView showGridLines="0" workbookViewId="0">
      <selection activeCell="F5" sqref="F5"/>
    </sheetView>
  </sheetViews>
  <sheetFormatPr baseColWidth="10" defaultRowHeight="16" x14ac:dyDescent="0.35"/>
  <cols>
    <col min="1" max="1" width="10.90625" style="95"/>
    <col min="2" max="2" width="10.90625" style="96"/>
    <col min="3" max="3" width="84.453125" style="95" customWidth="1"/>
    <col min="4" max="4" width="14.54296875" style="96" customWidth="1"/>
    <col min="5" max="5" width="11.36328125" style="96" customWidth="1"/>
    <col min="6" max="16384" width="10.90625" style="95"/>
  </cols>
  <sheetData>
    <row r="2" spans="2:5" ht="19.5" x14ac:dyDescent="0.35">
      <c r="B2" s="132" t="s">
        <v>212</v>
      </c>
      <c r="C2" s="132"/>
      <c r="D2" s="132"/>
      <c r="E2" s="132"/>
    </row>
    <row r="4" spans="2:5" ht="41" customHeight="1" x14ac:dyDescent="0.35">
      <c r="B4" s="127" t="s">
        <v>172</v>
      </c>
      <c r="C4" s="127" t="s">
        <v>173</v>
      </c>
      <c r="D4" s="127" t="s">
        <v>174</v>
      </c>
      <c r="E4" s="127" t="s">
        <v>176</v>
      </c>
    </row>
    <row r="5" spans="2:5" ht="25.5" customHeight="1" x14ac:dyDescent="0.35">
      <c r="B5" s="97">
        <v>660323</v>
      </c>
      <c r="C5" s="128" t="s">
        <v>183</v>
      </c>
      <c r="D5" s="97" t="s">
        <v>175</v>
      </c>
      <c r="E5" s="97">
        <v>4</v>
      </c>
    </row>
    <row r="6" spans="2:5" ht="25.5" customHeight="1" x14ac:dyDescent="0.35">
      <c r="B6" s="97">
        <v>660382</v>
      </c>
      <c r="C6" s="128" t="s">
        <v>183</v>
      </c>
      <c r="D6" s="98" t="s">
        <v>177</v>
      </c>
      <c r="E6" s="97">
        <v>6</v>
      </c>
    </row>
    <row r="7" spans="2:5" ht="25.5" customHeight="1" x14ac:dyDescent="0.35">
      <c r="B7" s="97">
        <v>660383</v>
      </c>
      <c r="C7" s="128" t="s">
        <v>183</v>
      </c>
      <c r="D7" s="97" t="s">
        <v>178</v>
      </c>
      <c r="E7" s="97">
        <v>6</v>
      </c>
    </row>
    <row r="8" spans="2:5" ht="5" customHeight="1" x14ac:dyDescent="0.35">
      <c r="B8" s="99"/>
      <c r="C8" s="129"/>
      <c r="D8" s="99"/>
      <c r="E8" s="99"/>
    </row>
    <row r="9" spans="2:5" ht="19" customHeight="1" x14ac:dyDescent="0.35">
      <c r="B9" s="97">
        <v>660972</v>
      </c>
      <c r="C9" s="130" t="s">
        <v>179</v>
      </c>
      <c r="D9" s="97" t="s">
        <v>177</v>
      </c>
      <c r="E9" s="97">
        <v>8</v>
      </c>
    </row>
    <row r="10" spans="2:5" ht="19" customHeight="1" x14ac:dyDescent="0.35">
      <c r="B10" s="97">
        <v>660982</v>
      </c>
      <c r="C10" s="130" t="s">
        <v>179</v>
      </c>
      <c r="D10" s="97" t="s">
        <v>175</v>
      </c>
      <c r="E10" s="97">
        <v>8</v>
      </c>
    </row>
    <row r="11" spans="2:5" ht="7" customHeight="1" x14ac:dyDescent="0.35">
      <c r="B11" s="99"/>
      <c r="C11" s="131"/>
      <c r="D11" s="99"/>
      <c r="E11" s="99"/>
    </row>
    <row r="12" spans="2:5" ht="20" customHeight="1" x14ac:dyDescent="0.35">
      <c r="B12" s="97">
        <v>660866</v>
      </c>
      <c r="C12" s="130" t="s">
        <v>180</v>
      </c>
      <c r="D12" s="97" t="s">
        <v>177</v>
      </c>
      <c r="E12" s="97">
        <v>22</v>
      </c>
    </row>
    <row r="13" spans="2:5" ht="20" customHeight="1" x14ac:dyDescent="0.35">
      <c r="B13" s="97">
        <v>660983</v>
      </c>
      <c r="C13" s="130" t="s">
        <v>181</v>
      </c>
      <c r="D13" s="97" t="s">
        <v>175</v>
      </c>
      <c r="E13" s="97">
        <v>20</v>
      </c>
    </row>
    <row r="14" spans="2:5" ht="6" customHeight="1" x14ac:dyDescent="0.35">
      <c r="B14" s="99"/>
      <c r="C14" s="131"/>
      <c r="D14" s="99"/>
      <c r="E14" s="99"/>
    </row>
    <row r="15" spans="2:5" ht="19.5" customHeight="1" x14ac:dyDescent="0.35">
      <c r="B15" s="97">
        <v>660433</v>
      </c>
      <c r="C15" s="130" t="s">
        <v>182</v>
      </c>
      <c r="D15" s="97" t="s">
        <v>175</v>
      </c>
      <c r="E15" s="97">
        <v>3</v>
      </c>
    </row>
  </sheetData>
  <sheetProtection algorithmName="SHA-512" hashValue="632wgN++vIWjz1rA1DJB8NMQzoSpqeECRVywF7mQ5oEQQIpAYh5DG0eEwWIFcfCqskEp8u9odjj1xQqj2rmNYw==" saltValue="nsv+2M4reXpdDHo1bheJvw==" spinCount="100000" sheet="1" objects="1" scenarios="1"/>
  <mergeCells count="1">
    <mergeCell ref="B2:E2"/>
  </mergeCells>
  <phoneticPr fontId="8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85A0-AD82-4B23-AAAD-05B352A3F62F}">
  <dimension ref="B2:I22"/>
  <sheetViews>
    <sheetView showGridLines="0" zoomScale="80" zoomScaleNormal="80" workbookViewId="0">
      <selection activeCell="E14" sqref="E14"/>
    </sheetView>
  </sheetViews>
  <sheetFormatPr baseColWidth="10" defaultRowHeight="16" x14ac:dyDescent="0.4"/>
  <cols>
    <col min="1" max="1" width="3.26953125" style="100" customWidth="1"/>
    <col min="2" max="2" width="57.54296875" style="100" customWidth="1"/>
    <col min="3" max="3" width="28.36328125" style="100" customWidth="1"/>
    <col min="4" max="4" width="22.1796875" style="100" customWidth="1"/>
    <col min="5" max="5" width="60.36328125" style="100" customWidth="1"/>
    <col min="6" max="6" width="17.7265625" style="100" customWidth="1"/>
    <col min="7" max="7" width="20.36328125" style="100" customWidth="1"/>
    <col min="8" max="8" width="17.7265625" style="100" customWidth="1"/>
    <col min="9" max="16384" width="10.90625" style="100"/>
  </cols>
  <sheetData>
    <row r="2" spans="2:9" ht="28" x14ac:dyDescent="0.4">
      <c r="B2" s="137" t="s">
        <v>211</v>
      </c>
      <c r="C2" s="137"/>
      <c r="D2" s="137"/>
      <c r="E2" s="137"/>
    </row>
    <row r="3" spans="2:9" ht="16.5" thickBot="1" x14ac:dyDescent="0.45"/>
    <row r="4" spans="2:9" ht="23" x14ac:dyDescent="0.4">
      <c r="B4" s="133" t="s">
        <v>184</v>
      </c>
      <c r="C4" s="135" t="s">
        <v>185</v>
      </c>
      <c r="D4" s="136"/>
      <c r="E4" s="133" t="s">
        <v>186</v>
      </c>
    </row>
    <row r="5" spans="2:9" ht="16.5" thickBot="1" x14ac:dyDescent="0.45">
      <c r="B5" s="134"/>
      <c r="C5" s="101" t="s">
        <v>187</v>
      </c>
      <c r="D5" s="102" t="s">
        <v>188</v>
      </c>
      <c r="E5" s="134"/>
    </row>
    <row r="6" spans="2:9" ht="23" customHeight="1" x14ac:dyDescent="0.4">
      <c r="B6" s="103" t="s">
        <v>189</v>
      </c>
      <c r="C6" s="104" t="s">
        <v>190</v>
      </c>
      <c r="D6" s="105" t="s">
        <v>190</v>
      </c>
      <c r="E6" s="106" t="s">
        <v>191</v>
      </c>
    </row>
    <row r="7" spans="2:9" ht="36" customHeight="1" x14ac:dyDescent="0.4">
      <c r="B7" s="107" t="s">
        <v>209</v>
      </c>
      <c r="C7" s="108" t="s">
        <v>192</v>
      </c>
      <c r="D7" s="109" t="s">
        <v>193</v>
      </c>
      <c r="E7" s="110"/>
      <c r="I7" s="111"/>
    </row>
    <row r="8" spans="2:9" ht="31" customHeight="1" thickBot="1" x14ac:dyDescent="0.45">
      <c r="B8" s="112" t="s">
        <v>194</v>
      </c>
      <c r="C8" s="113" t="s">
        <v>190</v>
      </c>
      <c r="D8" s="114" t="s">
        <v>193</v>
      </c>
      <c r="E8" s="115" t="s">
        <v>195</v>
      </c>
      <c r="I8" s="111"/>
    </row>
    <row r="9" spans="2:9" ht="16.5" thickBot="1" x14ac:dyDescent="0.45"/>
    <row r="10" spans="2:9" ht="23" x14ac:dyDescent="0.4">
      <c r="B10" s="133" t="s">
        <v>184</v>
      </c>
      <c r="C10" s="135" t="s">
        <v>196</v>
      </c>
      <c r="D10" s="136"/>
      <c r="E10" s="133" t="s">
        <v>186</v>
      </c>
    </row>
    <row r="11" spans="2:9" ht="16.5" thickBot="1" x14ac:dyDescent="0.45">
      <c r="B11" s="134"/>
      <c r="C11" s="101" t="s">
        <v>187</v>
      </c>
      <c r="D11" s="102" t="s">
        <v>188</v>
      </c>
      <c r="E11" s="134"/>
    </row>
    <row r="12" spans="2:9" ht="26" customHeight="1" x14ac:dyDescent="0.4">
      <c r="B12" s="103" t="s">
        <v>189</v>
      </c>
      <c r="C12" s="104" t="s">
        <v>190</v>
      </c>
      <c r="D12" s="105" t="s">
        <v>190</v>
      </c>
      <c r="E12" s="106" t="s">
        <v>197</v>
      </c>
    </row>
    <row r="13" spans="2:9" ht="38.5" customHeight="1" x14ac:dyDescent="0.4">
      <c r="B13" s="107" t="s">
        <v>209</v>
      </c>
      <c r="C13" s="108" t="s">
        <v>198</v>
      </c>
      <c r="D13" s="109" t="s">
        <v>193</v>
      </c>
      <c r="E13" s="116" t="s">
        <v>199</v>
      </c>
    </row>
    <row r="14" spans="2:9" ht="32" x14ac:dyDescent="0.4">
      <c r="B14" s="107" t="s">
        <v>194</v>
      </c>
      <c r="C14" s="117" t="s">
        <v>190</v>
      </c>
      <c r="D14" s="118" t="s">
        <v>190</v>
      </c>
      <c r="E14" s="119" t="s">
        <v>200</v>
      </c>
    </row>
    <row r="15" spans="2:9" ht="38.5" customHeight="1" thickBot="1" x14ac:dyDescent="0.45">
      <c r="B15" s="112" t="s">
        <v>201</v>
      </c>
      <c r="C15" s="120" t="s">
        <v>190</v>
      </c>
      <c r="D15" s="121" t="s">
        <v>193</v>
      </c>
      <c r="E15" s="122"/>
    </row>
    <row r="16" spans="2:9" ht="16.5" thickBot="1" x14ac:dyDescent="0.45"/>
    <row r="17" spans="2:5" ht="23" x14ac:dyDescent="0.4">
      <c r="B17" s="133" t="s">
        <v>184</v>
      </c>
      <c r="C17" s="135" t="s">
        <v>202</v>
      </c>
      <c r="D17" s="136"/>
      <c r="E17" s="133" t="s">
        <v>186</v>
      </c>
    </row>
    <row r="18" spans="2:5" ht="16.5" thickBot="1" x14ac:dyDescent="0.45">
      <c r="B18" s="134"/>
      <c r="C18" s="101" t="s">
        <v>187</v>
      </c>
      <c r="D18" s="102" t="s">
        <v>188</v>
      </c>
      <c r="E18" s="134"/>
    </row>
    <row r="19" spans="2:5" ht="29.5" customHeight="1" x14ac:dyDescent="0.4">
      <c r="B19" s="103" t="s">
        <v>203</v>
      </c>
      <c r="C19" s="123" t="s">
        <v>190</v>
      </c>
      <c r="D19" s="124" t="s">
        <v>190</v>
      </c>
      <c r="E19" s="106" t="s">
        <v>197</v>
      </c>
    </row>
    <row r="20" spans="2:5" ht="29.5" customHeight="1" x14ac:dyDescent="0.4">
      <c r="B20" s="107" t="s">
        <v>209</v>
      </c>
      <c r="C20" s="117" t="s">
        <v>190</v>
      </c>
      <c r="D20" s="109" t="s">
        <v>193</v>
      </c>
      <c r="E20" s="116" t="s">
        <v>204</v>
      </c>
    </row>
    <row r="21" spans="2:5" ht="42.5" customHeight="1" x14ac:dyDescent="0.4">
      <c r="B21" s="107" t="s">
        <v>194</v>
      </c>
      <c r="C21" s="117" t="s">
        <v>190</v>
      </c>
      <c r="D21" s="109" t="s">
        <v>190</v>
      </c>
      <c r="E21" s="119" t="s">
        <v>205</v>
      </c>
    </row>
    <row r="22" spans="2:5" ht="32.5" thickBot="1" x14ac:dyDescent="0.45">
      <c r="B22" s="112" t="s">
        <v>201</v>
      </c>
      <c r="C22" s="125" t="s">
        <v>190</v>
      </c>
      <c r="D22" s="114" t="s">
        <v>190</v>
      </c>
      <c r="E22" s="126" t="s">
        <v>206</v>
      </c>
    </row>
  </sheetData>
  <sheetProtection algorithmName="SHA-512" hashValue="f9BbGumI4tFZocIAGH+8decSVEo+aBJZM2WsaB1aEV3DKb0wxLSZgJKWxrpTJZRPSQtolfBVbHD19gi9966yVw==" saltValue="D5T2ZT6u8lOCp2oFT9BJsQ==" spinCount="100000" sheet="1" objects="1" scenarios="1"/>
  <mergeCells count="10">
    <mergeCell ref="B17:B18"/>
    <mergeCell ref="C17:D17"/>
    <mergeCell ref="E17:E18"/>
    <mergeCell ref="B2:E2"/>
    <mergeCell ref="B4:B5"/>
    <mergeCell ref="C4:D4"/>
    <mergeCell ref="E4:E5"/>
    <mergeCell ref="B10:B11"/>
    <mergeCell ref="C10:D10"/>
    <mergeCell ref="E10:E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1"/>
  <sheetViews>
    <sheetView showGridLines="0" showRowColHeaders="0" tabSelected="1" zoomScale="80" zoomScaleNormal="80" workbookViewId="0"/>
  </sheetViews>
  <sheetFormatPr baseColWidth="10" defaultColWidth="11.453125" defaultRowHeight="14.5" x14ac:dyDescent="0.35"/>
  <cols>
    <col min="1" max="1" width="3" customWidth="1"/>
    <col min="19" max="19" width="4.36328125" customWidth="1"/>
  </cols>
  <sheetData>
    <row r="1" spans="2:19" ht="10.5" customHeight="1" x14ac:dyDescent="0.35"/>
    <row r="2" spans="2:19" ht="143" customHeight="1" x14ac:dyDescent="0.35">
      <c r="B2" s="139"/>
      <c r="C2" s="140"/>
      <c r="D2" s="140"/>
      <c r="E2" s="140"/>
      <c r="F2" s="140"/>
      <c r="G2" s="140"/>
      <c r="H2" s="140"/>
      <c r="I2" s="140"/>
      <c r="J2" s="140"/>
      <c r="K2" s="140"/>
      <c r="L2" s="140"/>
      <c r="M2" s="140"/>
      <c r="N2" s="140"/>
      <c r="O2" s="140"/>
      <c r="P2" s="140"/>
      <c r="Q2" s="140"/>
      <c r="R2" s="30"/>
      <c r="S2" s="30"/>
    </row>
    <row r="3" spans="2:19" ht="4" customHeight="1" x14ac:dyDescent="0.35">
      <c r="B3" s="32"/>
      <c r="C3" s="32"/>
      <c r="D3" s="32"/>
      <c r="E3" s="32"/>
      <c r="F3" s="32"/>
      <c r="G3" s="32"/>
      <c r="H3" s="32"/>
      <c r="I3" s="32"/>
      <c r="J3" s="32"/>
      <c r="K3" s="32"/>
      <c r="L3" s="32"/>
      <c r="M3" s="32"/>
      <c r="N3" s="32"/>
      <c r="O3" s="32"/>
      <c r="P3" s="32"/>
      <c r="Q3" s="32"/>
      <c r="R3" s="32"/>
      <c r="S3" s="32"/>
    </row>
    <row r="4" spans="2:19" ht="37" customHeight="1" x14ac:dyDescent="0.35"/>
    <row r="5" spans="2:19" ht="24" customHeight="1" x14ac:dyDescent="0.35">
      <c r="S5" s="33"/>
    </row>
    <row r="6" spans="2:19" ht="4" customHeight="1" x14ac:dyDescent="0.35">
      <c r="B6" s="32"/>
      <c r="C6" s="32"/>
      <c r="D6" s="32"/>
      <c r="E6" s="32"/>
      <c r="F6" s="32"/>
      <c r="G6" s="32"/>
      <c r="H6" s="32"/>
      <c r="I6" s="32"/>
      <c r="J6" s="32"/>
      <c r="K6" s="32"/>
      <c r="L6" s="32"/>
      <c r="M6" s="32"/>
      <c r="N6" s="32"/>
      <c r="O6" s="32"/>
      <c r="P6" s="32"/>
      <c r="Q6" s="32"/>
      <c r="R6" s="32"/>
      <c r="S6" s="32"/>
    </row>
    <row r="7" spans="2:19" ht="3.5" customHeight="1" x14ac:dyDescent="0.35"/>
    <row r="8" spans="2:19" ht="61" customHeight="1" x14ac:dyDescent="0.35">
      <c r="B8" s="141" t="s">
        <v>83</v>
      </c>
      <c r="C8" s="141"/>
      <c r="D8" s="141"/>
      <c r="E8" s="141"/>
      <c r="F8" s="141"/>
      <c r="G8" s="141"/>
      <c r="H8" s="141"/>
      <c r="I8" s="141"/>
      <c r="J8" s="141"/>
      <c r="K8" s="141"/>
      <c r="L8" s="141"/>
      <c r="M8" s="141"/>
      <c r="N8" s="141"/>
      <c r="O8" s="141"/>
      <c r="P8" s="141"/>
      <c r="Q8" s="141"/>
      <c r="R8" s="141"/>
      <c r="S8" s="141"/>
    </row>
    <row r="9" spans="2:19" ht="5.5" customHeight="1" x14ac:dyDescent="0.35">
      <c r="B9" s="141"/>
      <c r="C9" s="141"/>
      <c r="D9" s="141"/>
      <c r="E9" s="141"/>
      <c r="F9" s="141"/>
      <c r="G9" s="141"/>
      <c r="H9" s="141"/>
      <c r="I9" s="141"/>
      <c r="J9" s="141"/>
      <c r="K9" s="141"/>
      <c r="L9" s="141"/>
      <c r="M9" s="141"/>
      <c r="N9" s="141"/>
      <c r="O9" s="141"/>
      <c r="P9" s="141"/>
      <c r="Q9" s="141"/>
      <c r="R9" s="141"/>
      <c r="S9" s="141"/>
    </row>
    <row r="10" spans="2:19" ht="29" customHeight="1" x14ac:dyDescent="0.35">
      <c r="B10" s="138" t="s">
        <v>58</v>
      </c>
      <c r="C10" s="138"/>
      <c r="D10" s="138"/>
      <c r="E10" s="138"/>
      <c r="F10" s="138"/>
      <c r="G10" s="138"/>
      <c r="H10" s="138"/>
      <c r="I10" s="138"/>
      <c r="J10" s="138"/>
      <c r="K10" s="138"/>
      <c r="L10" s="138"/>
      <c r="M10" s="138"/>
      <c r="N10" s="138"/>
      <c r="O10" s="138"/>
      <c r="P10" s="138"/>
      <c r="Q10" s="138"/>
      <c r="R10" s="138"/>
      <c r="S10" s="138"/>
    </row>
    <row r="11" spans="2:19" ht="23.5" customHeight="1" x14ac:dyDescent="0.35">
      <c r="B11" s="2"/>
      <c r="C11" s="142" t="s">
        <v>112</v>
      </c>
      <c r="D11" s="143"/>
      <c r="E11" s="143"/>
      <c r="F11" s="143"/>
      <c r="G11" s="143"/>
      <c r="H11" s="143"/>
      <c r="I11" s="143"/>
      <c r="J11" s="143"/>
      <c r="K11" s="143"/>
      <c r="L11" s="143"/>
      <c r="M11" s="143"/>
      <c r="N11" s="143"/>
      <c r="O11" s="143"/>
      <c r="P11" s="143"/>
      <c r="Q11" s="143"/>
      <c r="R11" s="143"/>
      <c r="S11" s="3"/>
    </row>
    <row r="12" spans="2:19" ht="7.5" customHeight="1" x14ac:dyDescent="0.35">
      <c r="B12" s="2"/>
      <c r="C12" s="143"/>
      <c r="D12" s="143"/>
      <c r="E12" s="143"/>
      <c r="F12" s="143"/>
      <c r="G12" s="143"/>
      <c r="H12" s="143"/>
      <c r="I12" s="143"/>
      <c r="J12" s="143"/>
      <c r="K12" s="143"/>
      <c r="L12" s="143"/>
      <c r="M12" s="143"/>
      <c r="N12" s="143"/>
      <c r="O12" s="143"/>
      <c r="P12" s="143"/>
      <c r="Q12" s="143"/>
      <c r="R12" s="143"/>
      <c r="S12" s="3"/>
    </row>
    <row r="13" spans="2:19" ht="13" customHeight="1" x14ac:dyDescent="0.35">
      <c r="B13" s="2"/>
      <c r="C13" s="145" t="s">
        <v>116</v>
      </c>
      <c r="D13" s="145"/>
      <c r="E13" s="145"/>
      <c r="F13" s="145"/>
      <c r="G13" s="145"/>
      <c r="H13" s="145"/>
      <c r="I13" s="145"/>
      <c r="J13" s="145"/>
      <c r="K13" s="145"/>
      <c r="L13" s="145"/>
      <c r="M13" s="145"/>
      <c r="N13" s="145"/>
      <c r="O13" s="145"/>
      <c r="P13" s="145"/>
      <c r="Q13" s="145"/>
      <c r="R13" s="145"/>
      <c r="S13" s="3"/>
    </row>
    <row r="14" spans="2:19" ht="65.5" customHeight="1" x14ac:dyDescent="0.35">
      <c r="B14" s="2"/>
      <c r="C14" s="145"/>
      <c r="D14" s="145"/>
      <c r="E14" s="145"/>
      <c r="F14" s="145"/>
      <c r="G14" s="145"/>
      <c r="H14" s="145"/>
      <c r="I14" s="145"/>
      <c r="J14" s="145"/>
      <c r="K14" s="145"/>
      <c r="L14" s="145"/>
      <c r="M14" s="145"/>
      <c r="N14" s="145"/>
      <c r="O14" s="145"/>
      <c r="P14" s="145"/>
      <c r="Q14" s="145"/>
      <c r="R14" s="145"/>
      <c r="S14" s="3"/>
    </row>
    <row r="15" spans="2:19" ht="16.5" customHeight="1" x14ac:dyDescent="0.35">
      <c r="B15" s="2"/>
      <c r="C15" s="144" t="s">
        <v>80</v>
      </c>
      <c r="D15" s="144"/>
      <c r="E15" s="144"/>
      <c r="F15" s="144"/>
      <c r="G15" s="144"/>
      <c r="H15" s="144"/>
      <c r="I15" s="144"/>
      <c r="J15" s="144"/>
      <c r="K15" s="144"/>
      <c r="L15" s="144"/>
      <c r="M15" s="144"/>
      <c r="N15" s="144"/>
      <c r="O15" s="144"/>
      <c r="P15" s="144"/>
      <c r="Q15" s="144"/>
      <c r="R15" s="144"/>
      <c r="S15" s="2"/>
    </row>
    <row r="16" spans="2:19" ht="27.5" customHeight="1" x14ac:dyDescent="0.35">
      <c r="C16" s="144"/>
      <c r="D16" s="144"/>
      <c r="E16" s="144"/>
      <c r="F16" s="144"/>
      <c r="G16" s="144"/>
      <c r="H16" s="144"/>
      <c r="I16" s="144"/>
      <c r="J16" s="144"/>
      <c r="K16" s="144"/>
      <c r="L16" s="144"/>
      <c r="M16" s="144"/>
      <c r="N16" s="144"/>
      <c r="O16" s="144"/>
      <c r="P16" s="144"/>
      <c r="Q16" s="144"/>
      <c r="R16" s="144"/>
    </row>
    <row r="17" spans="2:19" ht="15.5" x14ac:dyDescent="0.35">
      <c r="C17" s="9"/>
      <c r="D17" s="9"/>
      <c r="E17" s="9"/>
      <c r="F17" s="9"/>
      <c r="G17" s="9"/>
      <c r="H17" s="9"/>
      <c r="I17" s="9"/>
      <c r="J17" s="9"/>
      <c r="K17" s="9"/>
      <c r="L17" s="9"/>
      <c r="M17" s="9"/>
      <c r="N17" s="9"/>
      <c r="O17" s="9"/>
      <c r="P17" s="9"/>
      <c r="Q17" s="9"/>
      <c r="R17" s="9"/>
    </row>
    <row r="18" spans="2:19" ht="24.5" customHeight="1" x14ac:dyDescent="0.35">
      <c r="B18" s="138" t="s">
        <v>57</v>
      </c>
      <c r="C18" s="138"/>
      <c r="D18" s="138"/>
      <c r="E18" s="138"/>
      <c r="F18" s="138"/>
      <c r="G18" s="138"/>
      <c r="H18" s="138"/>
      <c r="I18" s="138"/>
      <c r="J18" s="138"/>
      <c r="K18" s="138"/>
      <c r="L18" s="138"/>
      <c r="M18" s="138"/>
      <c r="N18" s="138"/>
      <c r="O18" s="138"/>
      <c r="P18" s="138"/>
      <c r="Q18" s="138"/>
      <c r="R18" s="138"/>
      <c r="S18" s="138"/>
    </row>
    <row r="19" spans="2:19" ht="15.5" x14ac:dyDescent="0.35">
      <c r="B19" s="2"/>
      <c r="C19" s="142" t="s">
        <v>56</v>
      </c>
      <c r="D19" s="143"/>
      <c r="E19" s="143"/>
      <c r="F19" s="143"/>
      <c r="G19" s="143"/>
      <c r="H19" s="143"/>
      <c r="I19" s="143"/>
      <c r="J19" s="143"/>
      <c r="K19" s="143"/>
      <c r="L19" s="143"/>
      <c r="M19" s="143"/>
      <c r="N19" s="143"/>
      <c r="O19" s="143"/>
      <c r="P19" s="143"/>
      <c r="Q19" s="143"/>
      <c r="R19" s="143"/>
      <c r="S19" s="3"/>
    </row>
    <row r="20" spans="2:19" ht="18" customHeight="1" x14ac:dyDescent="0.35">
      <c r="B20" s="2"/>
      <c r="C20" s="143"/>
      <c r="D20" s="143"/>
      <c r="E20" s="143"/>
      <c r="F20" s="143"/>
      <c r="G20" s="143"/>
      <c r="H20" s="143"/>
      <c r="I20" s="143"/>
      <c r="J20" s="143"/>
      <c r="K20" s="143"/>
      <c r="L20" s="143"/>
      <c r="M20" s="143"/>
      <c r="N20" s="143"/>
      <c r="O20" s="143"/>
      <c r="P20" s="143"/>
      <c r="Q20" s="143"/>
      <c r="R20" s="143"/>
      <c r="S20" s="3"/>
    </row>
    <row r="21" spans="2:19" ht="5" customHeight="1" x14ac:dyDescent="0.35">
      <c r="B21" s="2"/>
      <c r="C21" s="142" t="s">
        <v>138</v>
      </c>
      <c r="D21" s="142"/>
      <c r="E21" s="142"/>
      <c r="F21" s="142"/>
      <c r="G21" s="142"/>
      <c r="H21" s="142"/>
      <c r="I21" s="142"/>
      <c r="J21" s="142"/>
      <c r="K21" s="142"/>
      <c r="L21" s="142"/>
      <c r="M21" s="142"/>
      <c r="N21" s="142"/>
      <c r="O21" s="142"/>
      <c r="P21" s="142"/>
      <c r="Q21" s="142"/>
      <c r="R21" s="142"/>
      <c r="S21" s="3"/>
    </row>
    <row r="22" spans="2:19" ht="13" customHeight="1" x14ac:dyDescent="0.35">
      <c r="B22" s="2"/>
      <c r="C22" s="142"/>
      <c r="D22" s="142"/>
      <c r="E22" s="142"/>
      <c r="F22" s="142"/>
      <c r="G22" s="142"/>
      <c r="H22" s="142"/>
      <c r="I22" s="142"/>
      <c r="J22" s="142"/>
      <c r="K22" s="142"/>
      <c r="L22" s="142"/>
      <c r="M22" s="142"/>
      <c r="N22" s="142"/>
      <c r="O22" s="142"/>
      <c r="P22" s="142"/>
      <c r="Q22" s="142"/>
      <c r="R22" s="142"/>
      <c r="S22" s="3"/>
    </row>
    <row r="23" spans="2:19" ht="6.5" customHeight="1" x14ac:dyDescent="0.35">
      <c r="C23" s="142"/>
      <c r="D23" s="142"/>
      <c r="E23" s="142"/>
      <c r="F23" s="142"/>
      <c r="G23" s="142"/>
      <c r="H23" s="142"/>
      <c r="I23" s="142"/>
      <c r="J23" s="142"/>
      <c r="K23" s="142"/>
      <c r="L23" s="142"/>
      <c r="M23" s="142"/>
      <c r="N23" s="142"/>
      <c r="O23" s="142"/>
      <c r="P23" s="142"/>
      <c r="Q23" s="142"/>
      <c r="R23" s="142"/>
    </row>
    <row r="24" spans="2:19" s="62" customFormat="1" ht="9" customHeight="1" x14ac:dyDescent="0.35">
      <c r="C24" s="146" t="s">
        <v>208</v>
      </c>
      <c r="D24" s="146"/>
      <c r="E24" s="146"/>
      <c r="F24" s="146"/>
      <c r="G24" s="146"/>
      <c r="H24" s="146"/>
      <c r="I24" s="146"/>
      <c r="J24" s="146"/>
      <c r="K24" s="146"/>
      <c r="L24" s="146"/>
      <c r="M24" s="146"/>
      <c r="N24" s="146"/>
      <c r="O24" s="146"/>
      <c r="P24" s="146"/>
      <c r="Q24" s="146"/>
      <c r="R24" s="146"/>
    </row>
    <row r="25" spans="2:19" s="62" customFormat="1" ht="13" customHeight="1" x14ac:dyDescent="0.35">
      <c r="B25" s="61"/>
      <c r="C25" s="146"/>
      <c r="D25" s="146"/>
      <c r="E25" s="146"/>
      <c r="F25" s="146"/>
      <c r="G25" s="146"/>
      <c r="H25" s="146"/>
      <c r="I25" s="146"/>
      <c r="J25" s="146"/>
      <c r="K25" s="146"/>
      <c r="L25" s="146"/>
      <c r="M25" s="146"/>
      <c r="N25" s="146"/>
      <c r="O25" s="146"/>
      <c r="P25" s="146"/>
      <c r="Q25" s="146"/>
      <c r="R25" s="146"/>
    </row>
    <row r="26" spans="2:19" ht="4" customHeight="1" x14ac:dyDescent="0.35">
      <c r="C26" s="50"/>
      <c r="D26" s="50"/>
      <c r="E26" s="50"/>
      <c r="F26" s="50"/>
      <c r="G26" s="50"/>
      <c r="H26" s="50"/>
      <c r="I26" s="50"/>
      <c r="J26" s="50"/>
      <c r="K26" s="50"/>
      <c r="L26" s="50"/>
      <c r="M26" s="50"/>
      <c r="N26" s="50"/>
      <c r="O26" s="50"/>
      <c r="P26" s="50"/>
      <c r="Q26" s="50"/>
      <c r="R26" s="50"/>
    </row>
    <row r="27" spans="2:19" ht="7.5" customHeight="1" x14ac:dyDescent="0.35">
      <c r="C27" s="146" t="s">
        <v>207</v>
      </c>
      <c r="D27" s="146"/>
      <c r="E27" s="146"/>
      <c r="F27" s="146"/>
      <c r="G27" s="146"/>
      <c r="H27" s="146"/>
      <c r="I27" s="146"/>
      <c r="J27" s="146"/>
      <c r="K27" s="146"/>
      <c r="L27" s="146"/>
      <c r="M27" s="146"/>
      <c r="N27" s="146"/>
      <c r="O27" s="146"/>
      <c r="P27" s="146"/>
      <c r="Q27" s="146"/>
      <c r="R27" s="146"/>
    </row>
    <row r="28" spans="2:19" ht="14.5" customHeight="1" x14ac:dyDescent="0.35">
      <c r="C28" s="146"/>
      <c r="D28" s="146"/>
      <c r="E28" s="146"/>
      <c r="F28" s="146"/>
      <c r="G28" s="146"/>
      <c r="H28" s="146"/>
      <c r="I28" s="146"/>
      <c r="J28" s="146"/>
      <c r="K28" s="146"/>
      <c r="L28" s="146"/>
      <c r="M28" s="146"/>
      <c r="N28" s="146"/>
      <c r="O28" s="146"/>
      <c r="P28" s="146"/>
      <c r="Q28" s="146"/>
      <c r="R28" s="146"/>
    </row>
    <row r="29" spans="2:19" ht="13" customHeight="1" x14ac:dyDescent="0.35">
      <c r="C29" s="50"/>
      <c r="D29" s="50"/>
      <c r="E29" s="50"/>
      <c r="F29" s="50"/>
      <c r="G29" s="50"/>
      <c r="H29" s="50"/>
      <c r="I29" s="50"/>
      <c r="J29" s="50"/>
      <c r="K29" s="50"/>
      <c r="L29" s="50"/>
      <c r="M29" s="50"/>
      <c r="N29" s="50"/>
      <c r="O29" s="50"/>
      <c r="P29" s="50"/>
      <c r="Q29" s="50"/>
      <c r="R29" s="50"/>
    </row>
    <row r="30" spans="2:19" ht="24.5" customHeight="1" x14ac:dyDescent="0.35">
      <c r="B30" s="138" t="s">
        <v>50</v>
      </c>
      <c r="C30" s="138"/>
      <c r="D30" s="138"/>
      <c r="E30" s="138"/>
      <c r="F30" s="138"/>
      <c r="G30" s="138"/>
      <c r="H30" s="138"/>
      <c r="I30" s="138"/>
      <c r="J30" s="138"/>
      <c r="K30" s="138"/>
      <c r="L30" s="138"/>
      <c r="M30" s="138"/>
      <c r="N30" s="138"/>
      <c r="O30" s="138"/>
      <c r="P30" s="138"/>
      <c r="Q30" s="138"/>
      <c r="R30" s="138"/>
      <c r="S30" s="138"/>
    </row>
    <row r="31" spans="2:19" x14ac:dyDescent="0.35">
      <c r="E31" s="4"/>
      <c r="F31" s="4"/>
      <c r="G31" s="4"/>
      <c r="H31" s="4"/>
      <c r="I31" s="4"/>
    </row>
  </sheetData>
  <sheetProtection algorithmName="SHA-512" hashValue="BTEGvzE/+wIrCddozrzAISKARiMQqDZgspOFTCzjMA/uvIFdMVtfJZA72mTol674mvJQlTCn7vg4N3UjpoZSJQ==" saltValue="6v8ChJr1S0Z9DE3I/JQoWQ==" spinCount="100000" sheet="1" objects="1" scenarios="1"/>
  <mergeCells count="13">
    <mergeCell ref="B30:S30"/>
    <mergeCell ref="B2:Q2"/>
    <mergeCell ref="B8:S9"/>
    <mergeCell ref="C11:R12"/>
    <mergeCell ref="C15:R16"/>
    <mergeCell ref="C23:R23"/>
    <mergeCell ref="C19:R20"/>
    <mergeCell ref="C21:R22"/>
    <mergeCell ref="C13:R14"/>
    <mergeCell ref="B10:S10"/>
    <mergeCell ref="B18:S18"/>
    <mergeCell ref="C24:R25"/>
    <mergeCell ref="C27:R2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0"/>
  <sheetViews>
    <sheetView showGridLines="0" zoomScale="80" zoomScaleNormal="80" workbookViewId="0"/>
  </sheetViews>
  <sheetFormatPr baseColWidth="10" defaultColWidth="11.453125" defaultRowHeight="14.5" x14ac:dyDescent="0.35"/>
  <cols>
    <col min="1" max="1" width="3" customWidth="1"/>
    <col min="2" max="2" width="14.26953125" customWidth="1"/>
    <col min="3" max="3" width="14.36328125" customWidth="1"/>
    <col min="19" max="19" width="4.36328125" customWidth="1"/>
  </cols>
  <sheetData>
    <row r="1" spans="1:22" ht="10.5" customHeight="1" x14ac:dyDescent="0.35"/>
    <row r="2" spans="1:22" ht="143" customHeight="1" x14ac:dyDescent="0.35">
      <c r="B2" s="139"/>
      <c r="C2" s="140"/>
      <c r="D2" s="140"/>
      <c r="E2" s="140"/>
      <c r="F2" s="140"/>
      <c r="G2" s="140"/>
      <c r="H2" s="140"/>
      <c r="I2" s="140"/>
      <c r="J2" s="140"/>
      <c r="K2" s="140"/>
      <c r="L2" s="140"/>
      <c r="M2" s="140"/>
      <c r="N2" s="140"/>
      <c r="O2" s="140"/>
      <c r="P2" s="140"/>
      <c r="Q2" s="140"/>
      <c r="R2" s="30"/>
      <c r="S2" s="30"/>
    </row>
    <row r="3" spans="1:22" ht="4" customHeight="1" x14ac:dyDescent="0.35">
      <c r="B3" s="32"/>
      <c r="C3" s="32"/>
      <c r="D3" s="32"/>
      <c r="E3" s="32"/>
      <c r="F3" s="32"/>
      <c r="G3" s="32"/>
      <c r="H3" s="32"/>
      <c r="I3" s="32"/>
      <c r="J3" s="32"/>
      <c r="K3" s="32"/>
      <c r="L3" s="32"/>
      <c r="M3" s="32"/>
      <c r="N3" s="32"/>
      <c r="O3" s="32"/>
      <c r="P3" s="32"/>
      <c r="Q3" s="32"/>
      <c r="R3" s="32"/>
      <c r="S3" s="32"/>
      <c r="T3" s="53"/>
    </row>
    <row r="4" spans="1:22" ht="37" customHeight="1" x14ac:dyDescent="0.35">
      <c r="T4" s="53"/>
    </row>
    <row r="5" spans="1:22" ht="24" customHeight="1" x14ac:dyDescent="0.35">
      <c r="S5" s="33"/>
      <c r="T5" s="53"/>
    </row>
    <row r="6" spans="1:22" ht="4" customHeight="1" x14ac:dyDescent="0.35">
      <c r="B6" s="32"/>
      <c r="C6" s="32"/>
      <c r="D6" s="32"/>
      <c r="E6" s="32"/>
      <c r="F6" s="32"/>
      <c r="G6" s="32"/>
      <c r="H6" s="32"/>
      <c r="I6" s="32"/>
      <c r="J6" s="32"/>
      <c r="K6" s="32"/>
      <c r="L6" s="32"/>
      <c r="M6" s="32"/>
      <c r="N6" s="32"/>
      <c r="O6" s="32"/>
      <c r="P6" s="32"/>
      <c r="Q6" s="32"/>
      <c r="R6" s="32"/>
      <c r="S6" s="32"/>
    </row>
    <row r="7" spans="1:22" ht="3.5" customHeight="1" x14ac:dyDescent="0.35"/>
    <row r="9" spans="1:22" ht="16.5" x14ac:dyDescent="0.35">
      <c r="A9" s="5"/>
      <c r="B9" s="214" t="s">
        <v>9</v>
      </c>
      <c r="C9" s="214"/>
      <c r="D9" s="214"/>
      <c r="E9" s="214"/>
      <c r="F9" s="214"/>
      <c r="G9" s="214"/>
      <c r="H9" s="214"/>
      <c r="I9" s="214"/>
      <c r="J9" s="214"/>
      <c r="K9" s="214"/>
      <c r="L9" s="214"/>
      <c r="M9" s="214"/>
      <c r="N9" s="214"/>
      <c r="O9" s="214"/>
      <c r="P9" s="214"/>
      <c r="Q9" s="41"/>
      <c r="R9" s="41"/>
      <c r="S9" s="41"/>
    </row>
    <row r="10" spans="1:22" ht="6" customHeight="1" x14ac:dyDescent="0.35">
      <c r="A10" s="5"/>
      <c r="B10" s="35"/>
      <c r="C10" s="35"/>
      <c r="D10" s="35"/>
      <c r="E10" s="35"/>
      <c r="F10" s="35"/>
      <c r="G10" s="36"/>
      <c r="H10" s="36"/>
      <c r="I10" s="36"/>
      <c r="J10" s="36"/>
      <c r="K10" s="36"/>
      <c r="L10" s="36"/>
      <c r="M10" s="36"/>
      <c r="N10" s="36"/>
      <c r="O10" s="36"/>
      <c r="P10" s="36"/>
      <c r="Q10" s="36"/>
      <c r="R10" s="36"/>
      <c r="S10" s="36"/>
    </row>
    <row r="11" spans="1:22" x14ac:dyDescent="0.35">
      <c r="A11" s="6"/>
      <c r="B11" s="6"/>
      <c r="C11" s="6"/>
      <c r="D11" s="6"/>
      <c r="E11" s="6"/>
      <c r="F11" s="6"/>
      <c r="G11" s="6"/>
      <c r="H11" s="6"/>
      <c r="I11" s="6"/>
      <c r="J11" s="6"/>
      <c r="K11" s="6"/>
      <c r="L11" s="6"/>
      <c r="M11" s="6"/>
      <c r="N11" s="7"/>
      <c r="O11" s="6"/>
      <c r="P11" s="6"/>
    </row>
    <row r="12" spans="1:22" ht="18" customHeight="1" x14ac:dyDescent="0.35">
      <c r="A12" s="8"/>
      <c r="B12" s="78" t="s">
        <v>11</v>
      </c>
      <c r="C12" s="38"/>
      <c r="E12" s="219" t="s">
        <v>10</v>
      </c>
      <c r="F12" s="221"/>
      <c r="G12" s="221"/>
      <c r="H12" s="221"/>
      <c r="I12" s="221"/>
      <c r="J12" s="221"/>
      <c r="K12" s="8"/>
      <c r="L12" s="38" t="s">
        <v>86</v>
      </c>
      <c r="M12" s="10"/>
      <c r="P12" s="231" t="s">
        <v>8</v>
      </c>
      <c r="Q12" s="232"/>
      <c r="R12" s="232"/>
      <c r="S12" s="233"/>
    </row>
    <row r="13" spans="1:22" x14ac:dyDescent="0.35">
      <c r="A13" s="6"/>
      <c r="B13" s="39"/>
      <c r="C13" s="39"/>
      <c r="D13" s="6"/>
      <c r="E13" s="6"/>
      <c r="F13" s="6"/>
      <c r="G13" s="6"/>
      <c r="H13" s="6"/>
      <c r="I13" s="6"/>
      <c r="J13" s="6"/>
      <c r="K13" s="6"/>
      <c r="L13" s="10"/>
      <c r="M13" s="10"/>
      <c r="N13" s="7"/>
      <c r="O13" s="6"/>
      <c r="P13" s="6"/>
    </row>
    <row r="14" spans="1:22" ht="18" customHeight="1" x14ac:dyDescent="0.35">
      <c r="A14" s="8"/>
      <c r="B14" s="78" t="s">
        <v>84</v>
      </c>
      <c r="C14" s="38"/>
      <c r="F14" s="228" t="s">
        <v>88</v>
      </c>
      <c r="G14" s="229"/>
      <c r="H14" s="229"/>
      <c r="I14" s="229"/>
      <c r="J14" s="230"/>
      <c r="K14" s="14"/>
      <c r="L14" s="38" t="s">
        <v>12</v>
      </c>
      <c r="M14" s="219" t="s">
        <v>13</v>
      </c>
      <c r="N14" s="219"/>
      <c r="O14" s="219"/>
      <c r="P14" s="14"/>
      <c r="Q14" s="14"/>
      <c r="R14" s="14"/>
      <c r="S14" s="14"/>
      <c r="T14" s="14"/>
    </row>
    <row r="15" spans="1:22" x14ac:dyDescent="0.35">
      <c r="A15" s="8"/>
      <c r="B15" s="38"/>
      <c r="C15" s="38"/>
      <c r="D15" s="8"/>
      <c r="E15" s="8"/>
      <c r="F15" s="8"/>
      <c r="G15" s="8"/>
      <c r="H15" s="8"/>
      <c r="I15" s="8"/>
      <c r="J15" s="8"/>
      <c r="K15" s="8"/>
      <c r="L15" s="39"/>
      <c r="M15" s="10"/>
      <c r="N15" s="8"/>
      <c r="O15" s="8"/>
      <c r="P15" s="8"/>
    </row>
    <row r="16" spans="1:22" s="1" customFormat="1" ht="36" customHeight="1" x14ac:dyDescent="0.3">
      <c r="A16" s="12"/>
      <c r="B16" s="234" t="s">
        <v>85</v>
      </c>
      <c r="C16" s="234"/>
      <c r="D16" s="234"/>
      <c r="E16" s="235"/>
      <c r="F16" s="228" t="s">
        <v>89</v>
      </c>
      <c r="G16" s="229"/>
      <c r="H16" s="229"/>
      <c r="I16" s="229"/>
      <c r="J16" s="230"/>
      <c r="K16" s="12"/>
      <c r="L16" s="38" t="s">
        <v>12</v>
      </c>
      <c r="M16" s="219" t="s">
        <v>13</v>
      </c>
      <c r="N16" s="219"/>
      <c r="O16" s="219"/>
      <c r="P16" s="15"/>
      <c r="Q16" s="15"/>
      <c r="R16" s="12"/>
      <c r="S16" s="12"/>
      <c r="T16" s="12"/>
      <c r="U16" s="12"/>
      <c r="V16" s="12"/>
    </row>
    <row r="17" spans="1:22" x14ac:dyDescent="0.35">
      <c r="B17" s="37"/>
      <c r="C17" s="13"/>
    </row>
    <row r="18" spans="1:22" ht="16.5" x14ac:dyDescent="0.35">
      <c r="A18" s="5"/>
      <c r="B18" s="214" t="s">
        <v>87</v>
      </c>
      <c r="C18" s="214"/>
      <c r="D18" s="214"/>
      <c r="E18" s="214"/>
      <c r="F18" s="214"/>
      <c r="G18" s="214"/>
      <c r="H18" s="214"/>
      <c r="I18" s="214"/>
      <c r="J18" s="214"/>
      <c r="K18" s="214"/>
      <c r="L18" s="214"/>
      <c r="M18" s="214"/>
      <c r="N18" s="214"/>
      <c r="O18" s="214"/>
      <c r="P18" s="214"/>
      <c r="Q18" s="41"/>
      <c r="R18" s="41"/>
      <c r="S18" s="41"/>
    </row>
    <row r="19" spans="1:22" ht="6" customHeight="1" x14ac:dyDescent="0.35">
      <c r="A19" s="5"/>
      <c r="B19" s="35"/>
      <c r="C19" s="35"/>
      <c r="D19" s="35"/>
      <c r="E19" s="35"/>
      <c r="F19" s="35"/>
      <c r="G19" s="36"/>
      <c r="H19" s="36"/>
      <c r="I19" s="36"/>
      <c r="J19" s="36"/>
      <c r="K19" s="36"/>
      <c r="L19" s="36"/>
      <c r="M19" s="36"/>
      <c r="N19" s="36"/>
      <c r="O19" s="36"/>
      <c r="P19" s="36"/>
      <c r="Q19" s="36"/>
      <c r="R19" s="36"/>
      <c r="S19" s="36"/>
      <c r="T19" s="34"/>
    </row>
    <row r="20" spans="1:22" x14ac:dyDescent="0.35">
      <c r="A20" s="6"/>
      <c r="B20" s="6"/>
      <c r="C20" s="6"/>
      <c r="D20" s="6"/>
      <c r="E20" s="6"/>
      <c r="F20" s="6"/>
      <c r="G20" s="6"/>
      <c r="H20" s="6"/>
      <c r="I20" s="6"/>
      <c r="J20" s="6"/>
      <c r="K20" s="6"/>
      <c r="L20" s="6"/>
      <c r="M20" s="6"/>
      <c r="N20" s="7"/>
      <c r="O20" s="6"/>
      <c r="P20" s="6"/>
    </row>
    <row r="21" spans="1:22" ht="18" customHeight="1" x14ac:dyDescent="0.35">
      <c r="A21" s="8"/>
      <c r="B21" s="38" t="s">
        <v>0</v>
      </c>
      <c r="C21" s="10"/>
      <c r="E21" s="219" t="s">
        <v>90</v>
      </c>
      <c r="F21" s="219"/>
      <c r="G21" s="219"/>
      <c r="H21" s="219"/>
      <c r="I21" s="219"/>
      <c r="J21" s="219"/>
      <c r="K21" s="8"/>
      <c r="L21" s="38" t="s">
        <v>1</v>
      </c>
      <c r="M21" s="10"/>
      <c r="N21" s="219" t="s">
        <v>2</v>
      </c>
      <c r="O21" s="219"/>
      <c r="P21" s="219"/>
      <c r="Q21" s="10"/>
    </row>
    <row r="22" spans="1:22" x14ac:dyDescent="0.35">
      <c r="A22" s="6"/>
      <c r="B22" s="39"/>
      <c r="C22" s="6"/>
      <c r="D22" s="6"/>
      <c r="E22" s="20"/>
      <c r="F22" s="20"/>
      <c r="G22" s="20"/>
      <c r="H22" s="20"/>
      <c r="I22" s="20"/>
      <c r="J22" s="20"/>
      <c r="K22" s="6"/>
      <c r="L22" s="38"/>
      <c r="M22" s="10"/>
      <c r="N22" s="7"/>
      <c r="O22" s="6"/>
      <c r="P22" s="6"/>
    </row>
    <row r="23" spans="1:22" ht="18" customHeight="1" x14ac:dyDescent="0.35">
      <c r="A23" s="8"/>
      <c r="B23" s="38" t="s">
        <v>113</v>
      </c>
      <c r="C23" s="10"/>
      <c r="E23" s="21"/>
      <c r="F23" s="211" t="s">
        <v>3</v>
      </c>
      <c r="G23" s="212"/>
      <c r="H23" s="212"/>
      <c r="I23" s="212"/>
      <c r="J23" s="213"/>
      <c r="K23" s="8"/>
      <c r="L23" s="38" t="s">
        <v>5</v>
      </c>
      <c r="M23" s="12"/>
      <c r="N23" s="12"/>
      <c r="O23" s="12"/>
      <c r="P23" s="54" t="s">
        <v>3</v>
      </c>
      <c r="Q23" s="55"/>
      <c r="R23" s="55"/>
      <c r="S23" s="88"/>
    </row>
    <row r="24" spans="1:22" x14ac:dyDescent="0.35">
      <c r="A24" s="8"/>
      <c r="B24" s="38"/>
      <c r="C24" s="10"/>
      <c r="D24" s="8"/>
      <c r="E24" s="22"/>
      <c r="F24" s="22"/>
      <c r="G24" s="22"/>
      <c r="H24" s="22"/>
      <c r="I24" s="22"/>
      <c r="J24" s="22"/>
      <c r="K24" s="8"/>
      <c r="L24" s="10"/>
      <c r="M24" s="10"/>
      <c r="N24" s="8"/>
      <c r="O24" s="8"/>
      <c r="P24" s="8"/>
    </row>
    <row r="25" spans="1:22" s="1" customFormat="1" ht="18.649999999999999" customHeight="1" x14ac:dyDescent="0.3">
      <c r="A25" s="12"/>
      <c r="B25" s="38" t="s">
        <v>6</v>
      </c>
      <c r="C25" s="12"/>
      <c r="E25" s="211" t="s">
        <v>7</v>
      </c>
      <c r="F25" s="212"/>
      <c r="G25" s="213"/>
      <c r="H25" s="23"/>
      <c r="I25" s="23"/>
      <c r="J25" s="23"/>
      <c r="K25" s="12"/>
      <c r="L25" s="218" t="s">
        <v>65</v>
      </c>
      <c r="M25" s="218"/>
      <c r="N25" s="219" t="s">
        <v>66</v>
      </c>
      <c r="O25" s="219"/>
      <c r="P25" s="219"/>
      <c r="R25" s="12"/>
      <c r="S25" s="12"/>
      <c r="T25" s="12"/>
      <c r="U25" s="12"/>
      <c r="V25" s="12"/>
    </row>
    <row r="26" spans="1:22" s="1" customFormat="1" ht="14" x14ac:dyDescent="0.3">
      <c r="A26" s="12"/>
      <c r="B26" s="40"/>
      <c r="C26" s="12"/>
      <c r="D26" s="12"/>
      <c r="E26" s="22"/>
      <c r="F26" s="22"/>
      <c r="G26" s="22"/>
      <c r="H26" s="22"/>
      <c r="I26" s="22"/>
      <c r="J26" s="22"/>
      <c r="K26" s="12"/>
      <c r="L26" s="12"/>
      <c r="M26" s="12"/>
      <c r="N26" s="12"/>
      <c r="O26" s="12"/>
      <c r="P26" s="12"/>
      <c r="Q26" s="12"/>
      <c r="R26" s="12"/>
      <c r="S26" s="12"/>
      <c r="T26" s="12"/>
      <c r="U26" s="12"/>
      <c r="V26" s="12"/>
    </row>
    <row r="27" spans="1:22" ht="18" customHeight="1" x14ac:dyDescent="0.35">
      <c r="A27" s="8"/>
      <c r="B27" s="38" t="s">
        <v>68</v>
      </c>
      <c r="C27" s="38"/>
      <c r="E27" s="219" t="s">
        <v>10</v>
      </c>
      <c r="F27" s="221"/>
      <c r="G27" s="221"/>
      <c r="H27" s="221"/>
      <c r="I27" s="221"/>
      <c r="J27" s="221"/>
      <c r="K27" s="8"/>
      <c r="L27" s="218" t="s">
        <v>67</v>
      </c>
      <c r="M27" s="218"/>
      <c r="N27" s="220" t="s">
        <v>111</v>
      </c>
      <c r="O27" s="220"/>
      <c r="P27" s="220"/>
      <c r="Q27" s="1"/>
      <c r="R27" s="1"/>
    </row>
    <row r="28" spans="1:22" x14ac:dyDescent="0.35">
      <c r="A28" s="8"/>
      <c r="B28" s="10"/>
      <c r="C28" s="10"/>
      <c r="D28" s="8"/>
      <c r="E28" s="8"/>
      <c r="F28" s="8"/>
      <c r="G28" s="8"/>
      <c r="H28" s="8"/>
      <c r="I28" s="8"/>
      <c r="J28" s="8"/>
      <c r="K28" s="8"/>
      <c r="L28" s="10"/>
      <c r="M28" s="10"/>
      <c r="N28" s="8"/>
      <c r="O28" s="8"/>
      <c r="P28" s="8"/>
    </row>
    <row r="29" spans="1:22" x14ac:dyDescent="0.35">
      <c r="A29" s="8"/>
      <c r="B29" s="10"/>
      <c r="C29" s="10"/>
      <c r="D29" s="8"/>
      <c r="E29" s="8"/>
      <c r="F29" s="8"/>
      <c r="G29" s="8"/>
      <c r="H29" s="8"/>
      <c r="I29" s="8"/>
      <c r="J29" s="8"/>
      <c r="K29" s="8"/>
      <c r="L29" s="10"/>
      <c r="M29" s="10"/>
      <c r="N29" s="8"/>
      <c r="O29" s="8"/>
      <c r="P29" s="8"/>
    </row>
    <row r="30" spans="1:22" ht="16.5" x14ac:dyDescent="0.35">
      <c r="A30" s="5"/>
      <c r="B30" s="214" t="s">
        <v>14</v>
      </c>
      <c r="C30" s="214"/>
      <c r="D30" s="214"/>
      <c r="E30" s="214"/>
      <c r="F30" s="214"/>
      <c r="G30" s="214"/>
      <c r="H30" s="214"/>
      <c r="I30" s="214"/>
      <c r="J30" s="214"/>
      <c r="K30" s="214"/>
      <c r="L30" s="214"/>
      <c r="M30" s="214"/>
      <c r="N30" s="214"/>
      <c r="O30" s="214"/>
      <c r="P30" s="214"/>
      <c r="Q30" s="41"/>
      <c r="R30" s="41"/>
      <c r="S30" s="41"/>
    </row>
    <row r="31" spans="1:22" ht="6" customHeight="1" x14ac:dyDescent="0.35">
      <c r="A31" s="5"/>
      <c r="B31" s="35"/>
      <c r="C31" s="35"/>
      <c r="D31" s="35"/>
      <c r="E31" s="35"/>
      <c r="F31" s="35"/>
      <c r="G31" s="36"/>
      <c r="H31" s="36"/>
      <c r="I31" s="36"/>
      <c r="J31" s="36"/>
      <c r="K31" s="36"/>
      <c r="L31" s="36"/>
      <c r="M31" s="36"/>
      <c r="N31" s="36"/>
      <c r="O31" s="36"/>
      <c r="P31" s="36"/>
      <c r="Q31" s="36"/>
      <c r="R31" s="36"/>
      <c r="S31" s="36"/>
    </row>
    <row r="32" spans="1:22" ht="15" thickBot="1" x14ac:dyDescent="0.4">
      <c r="B32" s="215"/>
      <c r="C32" s="215"/>
      <c r="D32" s="215"/>
      <c r="E32" s="215"/>
      <c r="F32" s="215"/>
      <c r="G32" s="215"/>
      <c r="H32" s="215"/>
      <c r="I32" s="215"/>
      <c r="J32" s="215"/>
      <c r="K32" s="215"/>
      <c r="L32" s="215"/>
      <c r="M32" s="215"/>
      <c r="N32" s="215"/>
      <c r="O32" s="215"/>
      <c r="P32" s="215"/>
      <c r="Q32" s="215"/>
      <c r="R32" s="215"/>
      <c r="S32" s="215"/>
      <c r="T32" s="215"/>
    </row>
    <row r="33" spans="2:19" ht="25" customHeight="1" thickBot="1" x14ac:dyDescent="0.4">
      <c r="B33" s="222" t="s">
        <v>213</v>
      </c>
      <c r="C33" s="223"/>
      <c r="D33" s="223"/>
      <c r="E33" s="223"/>
      <c r="F33" s="223"/>
      <c r="G33" s="223"/>
      <c r="H33" s="223"/>
      <c r="I33" s="223"/>
      <c r="J33" s="223"/>
      <c r="K33" s="223"/>
      <c r="L33" s="223"/>
      <c r="M33" s="223"/>
      <c r="N33" s="223"/>
      <c r="O33" s="223"/>
      <c r="P33" s="223"/>
      <c r="Q33" s="223"/>
      <c r="R33" s="223"/>
      <c r="S33" s="224"/>
    </row>
    <row r="34" spans="2:19" ht="23" customHeight="1" thickBot="1" x14ac:dyDescent="0.4">
      <c r="B34" s="216" t="s">
        <v>15</v>
      </c>
      <c r="C34" s="217"/>
      <c r="D34" s="217"/>
      <c r="E34" s="217"/>
      <c r="F34" s="217"/>
      <c r="G34" s="217"/>
      <c r="H34" s="217"/>
      <c r="I34" s="217"/>
      <c r="J34" s="217"/>
      <c r="K34" s="217"/>
      <c r="L34" s="225" t="s">
        <v>75</v>
      </c>
      <c r="M34" s="226"/>
      <c r="N34" s="226"/>
      <c r="O34" s="226"/>
      <c r="P34" s="226"/>
      <c r="Q34" s="226"/>
      <c r="R34" s="226"/>
      <c r="S34" s="227"/>
    </row>
    <row r="35" spans="2:19" ht="31.5" customHeight="1" x14ac:dyDescent="0.35">
      <c r="B35" s="194" t="s">
        <v>91</v>
      </c>
      <c r="C35" s="195"/>
      <c r="D35" s="164">
        <v>1</v>
      </c>
      <c r="E35" s="165"/>
      <c r="F35" s="165"/>
      <c r="G35" s="165"/>
      <c r="H35" s="165"/>
      <c r="I35" s="165"/>
      <c r="J35" s="165"/>
      <c r="K35" s="166"/>
      <c r="L35" s="164">
        <v>4</v>
      </c>
      <c r="M35" s="165"/>
      <c r="N35" s="165"/>
      <c r="O35" s="165"/>
      <c r="P35" s="165"/>
      <c r="Q35" s="165"/>
      <c r="R35" s="165"/>
      <c r="S35" s="167"/>
    </row>
    <row r="36" spans="2:19" ht="31.5" customHeight="1" x14ac:dyDescent="0.35">
      <c r="B36" s="186" t="s">
        <v>92</v>
      </c>
      <c r="C36" s="187"/>
      <c r="D36" s="147">
        <v>2</v>
      </c>
      <c r="E36" s="148"/>
      <c r="F36" s="148"/>
      <c r="G36" s="148"/>
      <c r="H36" s="148"/>
      <c r="I36" s="148"/>
      <c r="J36" s="148"/>
      <c r="K36" s="188"/>
      <c r="L36" s="147">
        <v>5</v>
      </c>
      <c r="M36" s="148"/>
      <c r="N36" s="148"/>
      <c r="O36" s="148"/>
      <c r="P36" s="148"/>
      <c r="Q36" s="148"/>
      <c r="R36" s="148"/>
      <c r="S36" s="149"/>
    </row>
    <row r="37" spans="2:19" ht="31.5" customHeight="1" x14ac:dyDescent="0.35">
      <c r="B37" s="189" t="s">
        <v>93</v>
      </c>
      <c r="C37" s="190"/>
      <c r="D37" s="168">
        <v>3</v>
      </c>
      <c r="E37" s="169"/>
      <c r="F37" s="169"/>
      <c r="G37" s="169"/>
      <c r="H37" s="169"/>
      <c r="I37" s="169"/>
      <c r="J37" s="169"/>
      <c r="K37" s="191"/>
      <c r="L37" s="168">
        <v>6</v>
      </c>
      <c r="M37" s="169"/>
      <c r="N37" s="169"/>
      <c r="O37" s="169"/>
      <c r="P37" s="169"/>
      <c r="Q37" s="169"/>
      <c r="R37" s="169"/>
      <c r="S37" s="170"/>
    </row>
    <row r="38" spans="2:19" ht="31.5" customHeight="1" x14ac:dyDescent="0.35">
      <c r="B38" s="204" t="s">
        <v>94</v>
      </c>
      <c r="C38" s="205"/>
      <c r="D38" s="171">
        <v>7</v>
      </c>
      <c r="E38" s="172"/>
      <c r="F38" s="172"/>
      <c r="G38" s="172"/>
      <c r="H38" s="172"/>
      <c r="I38" s="172"/>
      <c r="J38" s="172"/>
      <c r="K38" s="206"/>
      <c r="L38" s="171">
        <v>10</v>
      </c>
      <c r="M38" s="172"/>
      <c r="N38" s="172"/>
      <c r="O38" s="172"/>
      <c r="P38" s="172"/>
      <c r="Q38" s="172"/>
      <c r="R38" s="172"/>
      <c r="S38" s="173"/>
    </row>
    <row r="39" spans="2:19" ht="31.5" customHeight="1" x14ac:dyDescent="0.35">
      <c r="B39" s="186" t="s">
        <v>95</v>
      </c>
      <c r="C39" s="187"/>
      <c r="D39" s="147">
        <v>8</v>
      </c>
      <c r="E39" s="148"/>
      <c r="F39" s="148"/>
      <c r="G39" s="148"/>
      <c r="H39" s="148"/>
      <c r="I39" s="148"/>
      <c r="J39" s="148"/>
      <c r="K39" s="188"/>
      <c r="L39" s="147">
        <v>11</v>
      </c>
      <c r="M39" s="148"/>
      <c r="N39" s="148"/>
      <c r="O39" s="148"/>
      <c r="P39" s="148"/>
      <c r="Q39" s="148"/>
      <c r="R39" s="148"/>
      <c r="S39" s="149"/>
    </row>
    <row r="40" spans="2:19" ht="31.5" customHeight="1" thickBot="1" x14ac:dyDescent="0.4">
      <c r="B40" s="201" t="s">
        <v>96</v>
      </c>
      <c r="C40" s="202"/>
      <c r="D40" s="150">
        <v>9</v>
      </c>
      <c r="E40" s="151"/>
      <c r="F40" s="151"/>
      <c r="G40" s="151"/>
      <c r="H40" s="151"/>
      <c r="I40" s="151"/>
      <c r="J40" s="151"/>
      <c r="K40" s="203"/>
      <c r="L40" s="150">
        <v>12</v>
      </c>
      <c r="M40" s="151"/>
      <c r="N40" s="151"/>
      <c r="O40" s="151"/>
      <c r="P40" s="151"/>
      <c r="Q40" s="151"/>
      <c r="R40" s="151"/>
      <c r="S40" s="152"/>
    </row>
    <row r="41" spans="2:19" ht="25" customHeight="1" x14ac:dyDescent="0.35">
      <c r="B41" s="196" t="s">
        <v>51</v>
      </c>
      <c r="C41" s="197"/>
      <c r="D41" s="174" t="s">
        <v>48</v>
      </c>
      <c r="E41" s="175"/>
      <c r="F41" s="175"/>
      <c r="G41" s="175"/>
      <c r="H41" s="175"/>
      <c r="I41" s="175"/>
      <c r="J41" s="175"/>
      <c r="K41" s="175"/>
      <c r="L41" s="175"/>
      <c r="M41" s="175"/>
      <c r="N41" s="175"/>
      <c r="O41" s="175"/>
      <c r="P41" s="175"/>
      <c r="Q41" s="175"/>
      <c r="R41" s="175"/>
      <c r="S41" s="176"/>
    </row>
    <row r="42" spans="2:19" ht="28" customHeight="1" x14ac:dyDescent="0.35">
      <c r="B42" s="207" t="s">
        <v>52</v>
      </c>
      <c r="C42" s="208"/>
      <c r="D42" s="177"/>
      <c r="E42" s="178"/>
      <c r="F42" s="178"/>
      <c r="G42" s="178"/>
      <c r="H42" s="178"/>
      <c r="I42" s="178"/>
      <c r="J42" s="178"/>
      <c r="K42" s="178"/>
      <c r="L42" s="178"/>
      <c r="M42" s="178"/>
      <c r="N42" s="178"/>
      <c r="O42" s="178"/>
      <c r="P42" s="178"/>
      <c r="Q42" s="178"/>
      <c r="R42" s="178"/>
      <c r="S42" s="179"/>
    </row>
    <row r="43" spans="2:19" ht="32.5" customHeight="1" thickBot="1" x14ac:dyDescent="0.4">
      <c r="B43" s="209" t="s">
        <v>54</v>
      </c>
      <c r="C43" s="210"/>
      <c r="D43" s="180"/>
      <c r="E43" s="181"/>
      <c r="F43" s="181"/>
      <c r="G43" s="181"/>
      <c r="H43" s="181"/>
      <c r="I43" s="181"/>
      <c r="J43" s="181"/>
      <c r="K43" s="181"/>
      <c r="L43" s="181"/>
      <c r="M43" s="181"/>
      <c r="N43" s="181"/>
      <c r="O43" s="181"/>
      <c r="P43" s="181"/>
      <c r="Q43" s="181"/>
      <c r="R43" s="181"/>
      <c r="S43" s="182"/>
    </row>
    <row r="44" spans="2:19" ht="15" thickBot="1" x14ac:dyDescent="0.4"/>
    <row r="45" spans="2:19" ht="25" customHeight="1" thickBot="1" x14ac:dyDescent="0.55000000000000004">
      <c r="B45" s="42" t="s">
        <v>55</v>
      </c>
      <c r="C45" s="43"/>
      <c r="D45" s="43"/>
      <c r="E45" s="43"/>
      <c r="F45" s="43"/>
      <c r="G45" s="43"/>
      <c r="H45" s="43"/>
      <c r="I45" s="43"/>
      <c r="J45" s="43"/>
      <c r="K45" s="43"/>
      <c r="L45" s="43"/>
      <c r="M45" s="43"/>
      <c r="N45" s="43"/>
      <c r="O45" s="43"/>
      <c r="P45" s="43"/>
      <c r="Q45" s="43"/>
      <c r="R45" s="43"/>
      <c r="S45" s="43"/>
    </row>
    <row r="46" spans="2:19" ht="28" customHeight="1" thickBot="1" x14ac:dyDescent="0.4">
      <c r="B46" s="183" t="s">
        <v>78</v>
      </c>
      <c r="C46" s="184"/>
      <c r="D46" s="184"/>
      <c r="E46" s="184"/>
      <c r="F46" s="184"/>
      <c r="G46" s="184"/>
      <c r="H46" s="184"/>
      <c r="I46" s="184"/>
      <c r="J46" s="184"/>
      <c r="K46" s="184"/>
      <c r="L46" s="184"/>
      <c r="M46" s="184"/>
      <c r="N46" s="184"/>
      <c r="O46" s="184"/>
      <c r="P46" s="184"/>
      <c r="Q46" s="184"/>
      <c r="R46" s="184"/>
      <c r="S46" s="185"/>
    </row>
    <row r="47" spans="2:19" ht="23" customHeight="1" thickBot="1" x14ac:dyDescent="0.4">
      <c r="B47" s="192" t="s">
        <v>53</v>
      </c>
      <c r="C47" s="193"/>
      <c r="D47" s="153" t="s">
        <v>98</v>
      </c>
      <c r="E47" s="154"/>
      <c r="F47" s="154"/>
      <c r="G47" s="154"/>
      <c r="H47" s="154"/>
      <c r="I47" s="154"/>
      <c r="J47" s="154"/>
      <c r="K47" s="193"/>
      <c r="L47" s="153" t="s">
        <v>97</v>
      </c>
      <c r="M47" s="154"/>
      <c r="N47" s="154"/>
      <c r="O47" s="154"/>
      <c r="P47" s="154"/>
      <c r="Q47" s="154"/>
      <c r="R47" s="154"/>
      <c r="S47" s="155"/>
    </row>
    <row r="48" spans="2:19" ht="29" customHeight="1" x14ac:dyDescent="0.35">
      <c r="B48" s="194" t="s">
        <v>91</v>
      </c>
      <c r="C48" s="195"/>
      <c r="D48" s="164">
        <v>4</v>
      </c>
      <c r="E48" s="165"/>
      <c r="F48" s="165"/>
      <c r="G48" s="165"/>
      <c r="H48" s="165"/>
      <c r="I48" s="165"/>
      <c r="J48" s="165"/>
      <c r="K48" s="166"/>
      <c r="L48" s="164"/>
      <c r="M48" s="165"/>
      <c r="N48" s="165"/>
      <c r="O48" s="165"/>
      <c r="P48" s="165"/>
      <c r="Q48" s="165"/>
      <c r="R48" s="165"/>
      <c r="S48" s="167"/>
    </row>
    <row r="49" spans="2:19" ht="29" customHeight="1" x14ac:dyDescent="0.35">
      <c r="B49" s="186" t="s">
        <v>92</v>
      </c>
      <c r="C49" s="187"/>
      <c r="D49" s="147">
        <v>5</v>
      </c>
      <c r="E49" s="148"/>
      <c r="F49" s="148"/>
      <c r="G49" s="148"/>
      <c r="H49" s="148"/>
      <c r="I49" s="148"/>
      <c r="J49" s="148"/>
      <c r="K49" s="188"/>
      <c r="L49" s="147"/>
      <c r="M49" s="148"/>
      <c r="N49" s="148"/>
      <c r="O49" s="148"/>
      <c r="P49" s="148"/>
      <c r="Q49" s="148"/>
      <c r="R49" s="148"/>
      <c r="S49" s="149"/>
    </row>
    <row r="50" spans="2:19" ht="29" customHeight="1" x14ac:dyDescent="0.35">
      <c r="B50" s="189" t="s">
        <v>93</v>
      </c>
      <c r="C50" s="190"/>
      <c r="D50" s="168">
        <v>6</v>
      </c>
      <c r="E50" s="169"/>
      <c r="F50" s="169"/>
      <c r="G50" s="169"/>
      <c r="H50" s="169"/>
      <c r="I50" s="169"/>
      <c r="J50" s="169"/>
      <c r="K50" s="191"/>
      <c r="L50" s="168"/>
      <c r="M50" s="169"/>
      <c r="N50" s="169"/>
      <c r="O50" s="169"/>
      <c r="P50" s="169"/>
      <c r="Q50" s="169"/>
      <c r="R50" s="169"/>
      <c r="S50" s="170"/>
    </row>
    <row r="51" spans="2:19" ht="29" customHeight="1" x14ac:dyDescent="0.35">
      <c r="B51" s="204" t="s">
        <v>94</v>
      </c>
      <c r="C51" s="205"/>
      <c r="D51" s="171">
        <v>1</v>
      </c>
      <c r="E51" s="172"/>
      <c r="F51" s="172"/>
      <c r="G51" s="172"/>
      <c r="H51" s="172"/>
      <c r="I51" s="172"/>
      <c r="J51" s="172"/>
      <c r="K51" s="206"/>
      <c r="L51" s="171"/>
      <c r="M51" s="172"/>
      <c r="N51" s="172"/>
      <c r="O51" s="172"/>
      <c r="P51" s="172"/>
      <c r="Q51" s="172"/>
      <c r="R51" s="172"/>
      <c r="S51" s="173"/>
    </row>
    <row r="52" spans="2:19" ht="29" customHeight="1" x14ac:dyDescent="0.35">
      <c r="B52" s="186" t="s">
        <v>95</v>
      </c>
      <c r="C52" s="187"/>
      <c r="D52" s="147">
        <v>2</v>
      </c>
      <c r="E52" s="148"/>
      <c r="F52" s="148"/>
      <c r="G52" s="148"/>
      <c r="H52" s="148"/>
      <c r="I52" s="148"/>
      <c r="J52" s="148"/>
      <c r="K52" s="188"/>
      <c r="L52" s="147"/>
      <c r="M52" s="148"/>
      <c r="N52" s="148"/>
      <c r="O52" s="148"/>
      <c r="P52" s="148"/>
      <c r="Q52" s="148"/>
      <c r="R52" s="148"/>
      <c r="S52" s="149"/>
    </row>
    <row r="53" spans="2:19" ht="29" customHeight="1" thickBot="1" x14ac:dyDescent="0.4">
      <c r="B53" s="201" t="s">
        <v>96</v>
      </c>
      <c r="C53" s="202"/>
      <c r="D53" s="150">
        <v>3</v>
      </c>
      <c r="E53" s="151"/>
      <c r="F53" s="151"/>
      <c r="G53" s="151"/>
      <c r="H53" s="151"/>
      <c r="I53" s="151"/>
      <c r="J53" s="151"/>
      <c r="K53" s="203"/>
      <c r="L53" s="150"/>
      <c r="M53" s="151"/>
      <c r="N53" s="151"/>
      <c r="O53" s="151"/>
      <c r="P53" s="151"/>
      <c r="Q53" s="151"/>
      <c r="R53" s="151"/>
      <c r="S53" s="152"/>
    </row>
    <row r="54" spans="2:19" ht="26" customHeight="1" x14ac:dyDescent="0.35">
      <c r="B54" s="196" t="s">
        <v>51</v>
      </c>
      <c r="C54" s="197"/>
      <c r="D54" s="156"/>
      <c r="E54" s="157"/>
      <c r="F54" s="157"/>
      <c r="G54" s="157"/>
      <c r="H54" s="157"/>
      <c r="I54" s="157"/>
      <c r="J54" s="157"/>
      <c r="K54" s="158"/>
      <c r="L54" s="156"/>
      <c r="M54" s="157"/>
      <c r="N54" s="157"/>
      <c r="O54" s="157"/>
      <c r="P54" s="157"/>
      <c r="Q54" s="157"/>
      <c r="R54" s="157"/>
      <c r="S54" s="162"/>
    </row>
    <row r="55" spans="2:19" ht="26" customHeight="1" thickBot="1" x14ac:dyDescent="0.4">
      <c r="B55" s="198" t="s">
        <v>52</v>
      </c>
      <c r="C55" s="199"/>
      <c r="D55" s="159"/>
      <c r="E55" s="160"/>
      <c r="F55" s="160"/>
      <c r="G55" s="160"/>
      <c r="H55" s="160"/>
      <c r="I55" s="160"/>
      <c r="J55" s="160"/>
      <c r="K55" s="161"/>
      <c r="L55" s="159"/>
      <c r="M55" s="160"/>
      <c r="N55" s="160"/>
      <c r="O55" s="160"/>
      <c r="P55" s="160"/>
      <c r="Q55" s="160"/>
      <c r="R55" s="160"/>
      <c r="S55" s="163"/>
    </row>
    <row r="57" spans="2:19" ht="18.5" x14ac:dyDescent="0.45">
      <c r="B57" s="51" t="s">
        <v>69</v>
      </c>
      <c r="C57" s="41"/>
      <c r="D57" s="41"/>
      <c r="E57" s="41"/>
      <c r="F57" s="41"/>
      <c r="G57" s="41"/>
      <c r="H57" s="41"/>
      <c r="I57" s="41"/>
      <c r="J57" s="41"/>
      <c r="K57" s="41"/>
      <c r="L57" s="41"/>
      <c r="M57" s="41"/>
      <c r="N57" s="41"/>
      <c r="O57" s="41"/>
      <c r="P57" s="41"/>
      <c r="Q57" s="41"/>
      <c r="R57" s="41"/>
      <c r="S57" s="41"/>
    </row>
    <row r="58" spans="2:19" ht="26.5" customHeight="1" x14ac:dyDescent="0.35">
      <c r="B58" s="200" t="s">
        <v>99</v>
      </c>
      <c r="C58" s="200"/>
      <c r="D58" s="200"/>
      <c r="E58" s="200"/>
      <c r="F58" s="200"/>
      <c r="G58" s="200"/>
      <c r="H58" s="200"/>
      <c r="I58" s="200"/>
      <c r="J58" s="200"/>
      <c r="K58" s="200"/>
      <c r="L58" s="200"/>
      <c r="M58" s="200"/>
      <c r="N58" s="200"/>
      <c r="O58" s="200"/>
      <c r="P58" s="200"/>
      <c r="Q58" s="200"/>
      <c r="R58" s="200"/>
      <c r="S58" s="200"/>
    </row>
    <row r="59" spans="2:19" ht="44" customHeight="1" x14ac:dyDescent="0.35">
      <c r="B59" s="200" t="s">
        <v>100</v>
      </c>
      <c r="C59" s="200"/>
      <c r="D59" s="200"/>
      <c r="E59" s="200"/>
      <c r="F59" s="200"/>
      <c r="G59" s="200"/>
      <c r="H59" s="200"/>
      <c r="I59" s="200"/>
      <c r="J59" s="200"/>
      <c r="K59" s="200"/>
      <c r="L59" s="200"/>
      <c r="M59" s="200"/>
      <c r="N59" s="200"/>
      <c r="O59" s="200"/>
      <c r="P59" s="200"/>
      <c r="Q59" s="200"/>
      <c r="R59" s="200"/>
      <c r="S59" s="200"/>
    </row>
    <row r="60" spans="2:19" ht="26.5" customHeight="1" x14ac:dyDescent="0.35">
      <c r="B60" s="200" t="s">
        <v>70</v>
      </c>
      <c r="C60" s="200"/>
      <c r="D60" s="200"/>
      <c r="E60" s="200"/>
      <c r="F60" s="200"/>
      <c r="G60" s="200"/>
      <c r="H60" s="200"/>
      <c r="I60" s="200"/>
      <c r="J60" s="200"/>
      <c r="K60" s="200"/>
      <c r="L60" s="200"/>
      <c r="M60" s="200"/>
      <c r="N60" s="200"/>
      <c r="O60" s="200"/>
      <c r="P60" s="200"/>
      <c r="Q60" s="200"/>
      <c r="R60" s="200"/>
      <c r="S60" s="200"/>
    </row>
  </sheetData>
  <sheetProtection algorithmName="SHA-512" hashValue="u7MmJR6Bc7NUHI0VnkR85fwAdKIRr9XihRMObm7W/hW5b+E3RdXBYFF1MWHhwArOfStDMP3fm0sTiafwWBTtag==" saltValue="waCKKR8zoa5uxk/+NDy1WQ==" spinCount="100000" sheet="1" objects="1" scenarios="1"/>
  <mergeCells count="79">
    <mergeCell ref="B2:Q2"/>
    <mergeCell ref="F23:J23"/>
    <mergeCell ref="B9:P9"/>
    <mergeCell ref="E12:J12"/>
    <mergeCell ref="F14:J14"/>
    <mergeCell ref="M14:O14"/>
    <mergeCell ref="F16:J16"/>
    <mergeCell ref="M16:O16"/>
    <mergeCell ref="B18:P18"/>
    <mergeCell ref="E21:J21"/>
    <mergeCell ref="N21:P21"/>
    <mergeCell ref="P12:S12"/>
    <mergeCell ref="B16:E16"/>
    <mergeCell ref="E25:G25"/>
    <mergeCell ref="B30:P30"/>
    <mergeCell ref="B32:T32"/>
    <mergeCell ref="B34:K34"/>
    <mergeCell ref="L25:M25"/>
    <mergeCell ref="N25:P25"/>
    <mergeCell ref="L27:M27"/>
    <mergeCell ref="N27:P27"/>
    <mergeCell ref="E27:J27"/>
    <mergeCell ref="B33:S33"/>
    <mergeCell ref="L34:S34"/>
    <mergeCell ref="B37:C37"/>
    <mergeCell ref="D37:K37"/>
    <mergeCell ref="B38:C38"/>
    <mergeCell ref="D38:K38"/>
    <mergeCell ref="B35:C35"/>
    <mergeCell ref="D35:K35"/>
    <mergeCell ref="B36:C36"/>
    <mergeCell ref="D36:K36"/>
    <mergeCell ref="B41:C41"/>
    <mergeCell ref="B42:C42"/>
    <mergeCell ref="B43:C43"/>
    <mergeCell ref="B39:C39"/>
    <mergeCell ref="D39:K39"/>
    <mergeCell ref="B40:C40"/>
    <mergeCell ref="D40:K40"/>
    <mergeCell ref="B53:C53"/>
    <mergeCell ref="D53:K53"/>
    <mergeCell ref="B51:C51"/>
    <mergeCell ref="D51:K51"/>
    <mergeCell ref="B52:C52"/>
    <mergeCell ref="D52:K52"/>
    <mergeCell ref="B54:C54"/>
    <mergeCell ref="B55:C55"/>
    <mergeCell ref="B58:S58"/>
    <mergeCell ref="B59:S59"/>
    <mergeCell ref="B60:S60"/>
    <mergeCell ref="L35:S35"/>
    <mergeCell ref="L36:S36"/>
    <mergeCell ref="L37:S37"/>
    <mergeCell ref="L38:S38"/>
    <mergeCell ref="L39:S39"/>
    <mergeCell ref="L40:S40"/>
    <mergeCell ref="L48:S48"/>
    <mergeCell ref="L49:S49"/>
    <mergeCell ref="L50:S50"/>
    <mergeCell ref="L51:S51"/>
    <mergeCell ref="D41:S41"/>
    <mergeCell ref="D42:S42"/>
    <mergeCell ref="D43:S43"/>
    <mergeCell ref="B46:S46"/>
    <mergeCell ref="B49:C49"/>
    <mergeCell ref="D49:K49"/>
    <mergeCell ref="B50:C50"/>
    <mergeCell ref="D50:K50"/>
    <mergeCell ref="B47:C47"/>
    <mergeCell ref="D47:K47"/>
    <mergeCell ref="B48:C48"/>
    <mergeCell ref="L52:S52"/>
    <mergeCell ref="L53:S53"/>
    <mergeCell ref="L47:S47"/>
    <mergeCell ref="D54:K54"/>
    <mergeCell ref="D55:K55"/>
    <mergeCell ref="L54:S54"/>
    <mergeCell ref="L55:S55"/>
    <mergeCell ref="D48:K48"/>
  </mergeCells>
  <dataValidations count="1">
    <dataValidation type="list" allowBlank="1" showInputMessage="1" showErrorMessage="1" errorTitle="Seleccione el tipo de CPHS " error="Solo considere las opciones presentadas en la lista. " sqref="N27:P27" xr:uid="{00000000-0002-0000-0100-000000000000}">
      <formula1>"PROPIO,MIXTO,FAENA"</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74"/>
  <sheetViews>
    <sheetView showGridLines="0" zoomScale="70" zoomScaleNormal="70" workbookViewId="0">
      <selection activeCell="J13" sqref="J13:M13"/>
    </sheetView>
  </sheetViews>
  <sheetFormatPr baseColWidth="10" defaultColWidth="11.453125" defaultRowHeight="14.5" x14ac:dyDescent="0.35"/>
  <cols>
    <col min="1" max="1" width="3" customWidth="1"/>
    <col min="7" max="7" width="16.26953125" customWidth="1"/>
    <col min="13" max="14" width="12.7265625" customWidth="1"/>
    <col min="19" max="19" width="26.26953125" customWidth="1"/>
  </cols>
  <sheetData>
    <row r="1" spans="2:19" ht="10.5" customHeight="1" x14ac:dyDescent="0.35"/>
    <row r="2" spans="2:19" ht="143" customHeight="1" x14ac:dyDescent="0.35">
      <c r="B2" s="139"/>
      <c r="C2" s="140"/>
      <c r="D2" s="140"/>
      <c r="E2" s="140"/>
      <c r="F2" s="140"/>
      <c r="G2" s="140"/>
      <c r="H2" s="140"/>
      <c r="I2" s="140"/>
      <c r="J2" s="140"/>
      <c r="K2" s="140"/>
      <c r="L2" s="140"/>
      <c r="M2" s="140"/>
      <c r="N2" s="140"/>
      <c r="O2" s="140"/>
      <c r="P2" s="140"/>
      <c r="Q2" s="140"/>
      <c r="R2" s="30"/>
      <c r="S2" s="30"/>
    </row>
    <row r="3" spans="2:19" ht="4" customHeight="1" x14ac:dyDescent="0.35">
      <c r="B3" s="32"/>
      <c r="C3" s="32"/>
      <c r="D3" s="32"/>
      <c r="E3" s="32"/>
      <c r="F3" s="32"/>
      <c r="G3" s="32"/>
      <c r="H3" s="32"/>
      <c r="I3" s="32"/>
      <c r="J3" s="32"/>
      <c r="K3" s="32"/>
      <c r="L3" s="32"/>
      <c r="M3" s="32"/>
      <c r="N3" s="32"/>
      <c r="O3" s="32"/>
      <c r="P3" s="32"/>
      <c r="Q3" s="32"/>
      <c r="R3" s="32"/>
      <c r="S3" s="32"/>
    </row>
    <row r="4" spans="2:19" ht="37" customHeight="1" x14ac:dyDescent="0.35"/>
    <row r="5" spans="2:19" ht="24" customHeight="1" x14ac:dyDescent="0.35">
      <c r="S5" s="33"/>
    </row>
    <row r="6" spans="2:19" ht="4" customHeight="1" x14ac:dyDescent="0.35">
      <c r="B6" s="32"/>
      <c r="C6" s="32"/>
      <c r="D6" s="32"/>
      <c r="E6" s="32"/>
      <c r="F6" s="32"/>
      <c r="G6" s="32"/>
      <c r="H6" s="32"/>
      <c r="I6" s="32"/>
      <c r="J6" s="32"/>
      <c r="K6" s="32"/>
      <c r="L6" s="32"/>
      <c r="M6" s="32"/>
      <c r="N6" s="32"/>
      <c r="O6" s="32"/>
      <c r="P6" s="32"/>
      <c r="Q6" s="32"/>
      <c r="R6" s="32"/>
      <c r="S6" s="32"/>
    </row>
    <row r="7" spans="2:19" ht="3.5" customHeight="1" x14ac:dyDescent="0.35"/>
    <row r="9" spans="2:19" ht="24.5" customHeight="1" x14ac:dyDescent="0.35">
      <c r="B9" s="248" t="s">
        <v>82</v>
      </c>
      <c r="C9" s="249"/>
      <c r="D9" s="249"/>
      <c r="E9" s="69"/>
      <c r="F9" s="70"/>
      <c r="G9" s="71"/>
      <c r="H9" s="72"/>
      <c r="I9" s="72"/>
      <c r="J9" s="72"/>
      <c r="K9" s="72"/>
      <c r="L9" s="72"/>
      <c r="M9" s="72"/>
      <c r="N9" s="72"/>
      <c r="O9" s="72"/>
      <c r="P9" s="72"/>
      <c r="Q9" s="72"/>
      <c r="R9" s="72"/>
      <c r="S9" s="73"/>
    </row>
    <row r="10" spans="2:19" ht="42.5" customHeight="1" x14ac:dyDescent="0.35">
      <c r="B10" s="252" t="s">
        <v>139</v>
      </c>
      <c r="C10" s="253"/>
      <c r="D10" s="253"/>
      <c r="E10" s="253"/>
      <c r="F10" s="253"/>
      <c r="G10" s="253"/>
      <c r="H10" s="253"/>
      <c r="I10" s="253"/>
      <c r="J10" s="253"/>
      <c r="K10" s="253"/>
      <c r="L10" s="253"/>
      <c r="M10" s="253"/>
      <c r="N10" s="253"/>
      <c r="O10" s="253"/>
      <c r="P10" s="253"/>
      <c r="Q10" s="253"/>
      <c r="R10" s="253"/>
      <c r="S10" s="254"/>
    </row>
    <row r="11" spans="2:19" ht="53" customHeight="1" x14ac:dyDescent="0.35">
      <c r="B11" s="255" t="s">
        <v>117</v>
      </c>
      <c r="C11" s="256"/>
      <c r="D11" s="256"/>
      <c r="E11" s="256"/>
      <c r="F11" s="256"/>
      <c r="G11" s="256"/>
      <c r="H11" s="256"/>
      <c r="I11" s="256"/>
      <c r="J11" s="256"/>
      <c r="K11" s="256"/>
      <c r="L11" s="256"/>
      <c r="M11" s="256"/>
      <c r="N11" s="256"/>
      <c r="O11" s="256"/>
      <c r="P11" s="256"/>
      <c r="Q11" s="256"/>
      <c r="R11" s="256"/>
      <c r="S11" s="257"/>
    </row>
    <row r="12" spans="2:19" ht="101" customHeight="1" x14ac:dyDescent="0.35">
      <c r="B12" s="250" t="s">
        <v>16</v>
      </c>
      <c r="C12" s="250"/>
      <c r="D12" s="251" t="s">
        <v>104</v>
      </c>
      <c r="E12" s="251"/>
      <c r="F12" s="251"/>
      <c r="G12" s="251"/>
      <c r="H12" s="251" t="s">
        <v>59</v>
      </c>
      <c r="I12" s="251"/>
      <c r="J12" s="251" t="s">
        <v>60</v>
      </c>
      <c r="K12" s="251"/>
      <c r="L12" s="251"/>
      <c r="M12" s="251"/>
      <c r="N12" s="251" t="s">
        <v>216</v>
      </c>
      <c r="O12" s="251"/>
      <c r="P12" s="251"/>
      <c r="Q12" s="251"/>
      <c r="R12" s="251"/>
      <c r="S12" s="251"/>
    </row>
    <row r="13" spans="2:19" ht="306" customHeight="1" x14ac:dyDescent="0.35">
      <c r="B13" s="236" t="s">
        <v>118</v>
      </c>
      <c r="C13" s="236"/>
      <c r="D13" s="237" t="s">
        <v>141</v>
      </c>
      <c r="E13" s="237"/>
      <c r="F13" s="237"/>
      <c r="G13" s="237"/>
      <c r="H13" s="238" t="s">
        <v>18</v>
      </c>
      <c r="I13" s="238"/>
      <c r="J13" s="239"/>
      <c r="K13" s="239"/>
      <c r="L13" s="239"/>
      <c r="M13" s="239"/>
      <c r="N13" s="237" t="s">
        <v>143</v>
      </c>
      <c r="O13" s="237"/>
      <c r="P13" s="237"/>
      <c r="Q13" s="237"/>
      <c r="R13" s="237"/>
      <c r="S13" s="237"/>
    </row>
    <row r="14" spans="2:19" ht="154" customHeight="1" x14ac:dyDescent="0.35">
      <c r="B14" s="236" t="s">
        <v>35</v>
      </c>
      <c r="C14" s="236"/>
      <c r="D14" s="241" t="s">
        <v>134</v>
      </c>
      <c r="E14" s="241"/>
      <c r="F14" s="241"/>
      <c r="G14" s="241"/>
      <c r="H14" s="238" t="s">
        <v>18</v>
      </c>
      <c r="I14" s="238"/>
      <c r="J14" s="239"/>
      <c r="K14" s="239"/>
      <c r="L14" s="239"/>
      <c r="M14" s="239"/>
      <c r="N14" s="237" t="s">
        <v>142</v>
      </c>
      <c r="O14" s="237"/>
      <c r="P14" s="237"/>
      <c r="Q14" s="237"/>
      <c r="R14" s="237"/>
      <c r="S14" s="237"/>
    </row>
    <row r="15" spans="2:19" ht="97.5" customHeight="1" x14ac:dyDescent="0.35">
      <c r="B15" s="236" t="s">
        <v>35</v>
      </c>
      <c r="C15" s="236"/>
      <c r="D15" s="241" t="s">
        <v>135</v>
      </c>
      <c r="E15" s="241"/>
      <c r="F15" s="241"/>
      <c r="G15" s="241"/>
      <c r="H15" s="238" t="s">
        <v>18</v>
      </c>
      <c r="I15" s="238"/>
      <c r="J15" s="239"/>
      <c r="K15" s="239"/>
      <c r="L15" s="239"/>
      <c r="M15" s="239"/>
      <c r="N15" s="237" t="s">
        <v>119</v>
      </c>
      <c r="O15" s="237"/>
      <c r="P15" s="237"/>
      <c r="Q15" s="237"/>
      <c r="R15" s="237"/>
      <c r="S15" s="237"/>
    </row>
    <row r="16" spans="2:19" ht="81" customHeight="1" x14ac:dyDescent="0.35">
      <c r="B16" s="236" t="s">
        <v>35</v>
      </c>
      <c r="C16" s="236"/>
      <c r="D16" s="237" t="s">
        <v>136</v>
      </c>
      <c r="E16" s="237"/>
      <c r="F16" s="237"/>
      <c r="G16" s="237"/>
      <c r="H16" s="238" t="s">
        <v>18</v>
      </c>
      <c r="I16" s="238"/>
      <c r="J16" s="239"/>
      <c r="K16" s="239"/>
      <c r="L16" s="239"/>
      <c r="M16" s="239"/>
      <c r="N16" s="237" t="s">
        <v>103</v>
      </c>
      <c r="O16" s="237"/>
      <c r="P16" s="237"/>
      <c r="Q16" s="237"/>
      <c r="R16" s="237"/>
      <c r="S16" s="237"/>
    </row>
    <row r="17" spans="2:33" ht="91.5" customHeight="1" x14ac:dyDescent="0.35">
      <c r="B17" s="236" t="s">
        <v>35</v>
      </c>
      <c r="C17" s="236"/>
      <c r="D17" s="237" t="s">
        <v>137</v>
      </c>
      <c r="E17" s="237"/>
      <c r="F17" s="237"/>
      <c r="G17" s="237"/>
      <c r="H17" s="238" t="s">
        <v>18</v>
      </c>
      <c r="I17" s="238"/>
      <c r="J17" s="239"/>
      <c r="K17" s="239"/>
      <c r="L17" s="239"/>
      <c r="M17" s="239"/>
      <c r="N17" s="237" t="s">
        <v>144</v>
      </c>
      <c r="O17" s="237"/>
      <c r="P17" s="237"/>
      <c r="Q17" s="237"/>
      <c r="R17" s="237"/>
      <c r="S17" s="237"/>
    </row>
    <row r="18" spans="2:33" ht="209.5" customHeight="1" x14ac:dyDescent="0.35">
      <c r="B18" s="236" t="s">
        <v>36</v>
      </c>
      <c r="C18" s="236"/>
      <c r="D18" s="237" t="s">
        <v>146</v>
      </c>
      <c r="E18" s="237"/>
      <c r="F18" s="237"/>
      <c r="G18" s="237"/>
      <c r="H18" s="238" t="s">
        <v>18</v>
      </c>
      <c r="I18" s="238"/>
      <c r="N18" s="240" t="s">
        <v>145</v>
      </c>
      <c r="O18" s="240"/>
      <c r="P18" s="240"/>
      <c r="Q18" s="240"/>
      <c r="R18" s="240"/>
      <c r="S18" s="240"/>
      <c r="T18" s="53"/>
    </row>
    <row r="19" spans="2:33" ht="170" customHeight="1" x14ac:dyDescent="0.35">
      <c r="B19" s="236" t="s">
        <v>36</v>
      </c>
      <c r="C19" s="236"/>
      <c r="D19" s="237" t="s">
        <v>72</v>
      </c>
      <c r="E19" s="237"/>
      <c r="F19" s="237"/>
      <c r="G19" s="237"/>
      <c r="H19" s="238" t="s">
        <v>18</v>
      </c>
      <c r="I19" s="238"/>
      <c r="J19" s="239"/>
      <c r="K19" s="239"/>
      <c r="L19" s="239"/>
      <c r="M19" s="239"/>
      <c r="N19" s="240" t="s">
        <v>120</v>
      </c>
      <c r="O19" s="240"/>
      <c r="P19" s="240"/>
      <c r="Q19" s="240"/>
      <c r="R19" s="240"/>
      <c r="S19" s="240"/>
    </row>
    <row r="20" spans="2:33" ht="297" customHeight="1" x14ac:dyDescent="0.35">
      <c r="B20" s="236" t="s">
        <v>37</v>
      </c>
      <c r="C20" s="236"/>
      <c r="D20" s="237" t="s">
        <v>38</v>
      </c>
      <c r="E20" s="237"/>
      <c r="F20" s="237"/>
      <c r="G20" s="237"/>
      <c r="H20" s="238" t="s">
        <v>18</v>
      </c>
      <c r="I20" s="238"/>
      <c r="J20" s="239"/>
      <c r="K20" s="239"/>
      <c r="L20" s="239"/>
      <c r="M20" s="239"/>
      <c r="N20" s="240" t="s">
        <v>210</v>
      </c>
      <c r="O20" s="240"/>
      <c r="P20" s="240"/>
      <c r="Q20" s="240"/>
      <c r="R20" s="240"/>
      <c r="S20" s="240"/>
    </row>
    <row r="21" spans="2:33" ht="129" customHeight="1" x14ac:dyDescent="0.35">
      <c r="B21" s="236" t="s">
        <v>39</v>
      </c>
      <c r="C21" s="236"/>
      <c r="D21" s="237" t="s">
        <v>126</v>
      </c>
      <c r="E21" s="237"/>
      <c r="F21" s="237"/>
      <c r="G21" s="237"/>
      <c r="H21" s="238" t="s">
        <v>18</v>
      </c>
      <c r="I21" s="238"/>
      <c r="J21" s="239"/>
      <c r="K21" s="239"/>
      <c r="L21" s="239"/>
      <c r="M21" s="239"/>
      <c r="N21" s="240" t="s">
        <v>147</v>
      </c>
      <c r="O21" s="240"/>
      <c r="P21" s="240"/>
      <c r="Q21" s="240"/>
      <c r="R21" s="240"/>
      <c r="S21" s="240"/>
    </row>
    <row r="22" spans="2:33" ht="101" customHeight="1" x14ac:dyDescent="0.35">
      <c r="B22" s="236" t="s">
        <v>39</v>
      </c>
      <c r="C22" s="236"/>
      <c r="D22" s="237" t="s">
        <v>148</v>
      </c>
      <c r="E22" s="237"/>
      <c r="F22" s="237"/>
      <c r="G22" s="237"/>
      <c r="H22" s="238" t="s">
        <v>18</v>
      </c>
      <c r="I22" s="238"/>
      <c r="J22" s="239"/>
      <c r="K22" s="239"/>
      <c r="L22" s="239"/>
      <c r="M22" s="239"/>
      <c r="N22" s="240" t="s">
        <v>127</v>
      </c>
      <c r="O22" s="240"/>
      <c r="P22" s="240"/>
      <c r="Q22" s="240"/>
      <c r="R22" s="240"/>
      <c r="S22" s="240"/>
    </row>
    <row r="23" spans="2:33" ht="136" customHeight="1" x14ac:dyDescent="0.35">
      <c r="B23" s="236" t="s">
        <v>40</v>
      </c>
      <c r="C23" s="236"/>
      <c r="D23" s="237" t="s">
        <v>149</v>
      </c>
      <c r="E23" s="237"/>
      <c r="F23" s="237"/>
      <c r="G23" s="237"/>
      <c r="H23" s="238" t="s">
        <v>18</v>
      </c>
      <c r="I23" s="238"/>
      <c r="J23" s="239"/>
      <c r="K23" s="239"/>
      <c r="L23" s="239"/>
      <c r="M23" s="239"/>
      <c r="N23" s="240" t="s">
        <v>150</v>
      </c>
      <c r="O23" s="240"/>
      <c r="P23" s="240"/>
      <c r="Q23" s="240"/>
      <c r="R23" s="240"/>
      <c r="S23" s="240"/>
    </row>
    <row r="24" spans="2:33" ht="99.5" customHeight="1" x14ac:dyDescent="0.35">
      <c r="B24" s="236" t="s">
        <v>40</v>
      </c>
      <c r="C24" s="236"/>
      <c r="D24" s="237" t="s">
        <v>121</v>
      </c>
      <c r="E24" s="237"/>
      <c r="F24" s="237"/>
      <c r="G24" s="237"/>
      <c r="H24" s="238" t="s">
        <v>18</v>
      </c>
      <c r="I24" s="238"/>
      <c r="J24" s="239"/>
      <c r="K24" s="239"/>
      <c r="L24" s="239"/>
      <c r="M24" s="239"/>
      <c r="N24" s="240" t="s">
        <v>151</v>
      </c>
      <c r="O24" s="240"/>
      <c r="P24" s="240"/>
      <c r="Q24" s="240"/>
      <c r="R24" s="240"/>
      <c r="S24" s="240"/>
    </row>
    <row r="25" spans="2:33" ht="279.5" customHeight="1" x14ac:dyDescent="0.35">
      <c r="B25" s="236" t="s">
        <v>40</v>
      </c>
      <c r="C25" s="236"/>
      <c r="D25" s="237" t="s">
        <v>152</v>
      </c>
      <c r="E25" s="237"/>
      <c r="F25" s="237"/>
      <c r="G25" s="237"/>
      <c r="H25" s="238" t="s">
        <v>18</v>
      </c>
      <c r="I25" s="238"/>
      <c r="J25" s="239" t="s">
        <v>61</v>
      </c>
      <c r="K25" s="239"/>
      <c r="L25" s="239"/>
      <c r="M25" s="239"/>
      <c r="N25" s="240" t="s">
        <v>131</v>
      </c>
      <c r="O25" s="240"/>
      <c r="P25" s="240"/>
      <c r="Q25" s="240"/>
      <c r="R25" s="240"/>
      <c r="S25" s="240"/>
    </row>
    <row r="26" spans="2:33" ht="118" customHeight="1" x14ac:dyDescent="0.35">
      <c r="B26" s="236" t="s">
        <v>40</v>
      </c>
      <c r="C26" s="236"/>
      <c r="D26" s="237" t="s">
        <v>122</v>
      </c>
      <c r="E26" s="237"/>
      <c r="F26" s="237"/>
      <c r="G26" s="237"/>
      <c r="H26" s="238" t="s">
        <v>18</v>
      </c>
      <c r="I26" s="238"/>
      <c r="J26" s="239"/>
      <c r="K26" s="239"/>
      <c r="L26" s="239"/>
      <c r="M26" s="239"/>
      <c r="N26" s="240" t="s">
        <v>105</v>
      </c>
      <c r="O26" s="240"/>
      <c r="P26" s="240"/>
      <c r="Q26" s="240"/>
      <c r="R26" s="240"/>
      <c r="S26" s="240"/>
    </row>
    <row r="27" spans="2:33" ht="97" customHeight="1" x14ac:dyDescent="0.35">
      <c r="B27" s="236" t="s">
        <v>40</v>
      </c>
      <c r="C27" s="236"/>
      <c r="D27" s="237" t="s">
        <v>128</v>
      </c>
      <c r="E27" s="237"/>
      <c r="F27" s="237"/>
      <c r="G27" s="237"/>
      <c r="H27" s="238" t="s">
        <v>18</v>
      </c>
      <c r="I27" s="238"/>
      <c r="J27" s="239"/>
      <c r="K27" s="239"/>
      <c r="L27" s="239"/>
      <c r="M27" s="239"/>
      <c r="N27" s="240" t="s">
        <v>153</v>
      </c>
      <c r="O27" s="240"/>
      <c r="P27" s="240"/>
      <c r="Q27" s="240"/>
      <c r="R27" s="240"/>
      <c r="S27" s="240"/>
    </row>
    <row r="28" spans="2:33" ht="151.5" customHeight="1" x14ac:dyDescent="0.35">
      <c r="B28" s="236" t="s">
        <v>40</v>
      </c>
      <c r="C28" s="236"/>
      <c r="D28" s="241" t="s">
        <v>155</v>
      </c>
      <c r="E28" s="241"/>
      <c r="F28" s="241"/>
      <c r="G28" s="241"/>
      <c r="H28" s="238" t="s">
        <v>18</v>
      </c>
      <c r="I28" s="238"/>
      <c r="J28" s="242"/>
      <c r="K28" s="242"/>
      <c r="L28" s="242"/>
      <c r="M28" s="242"/>
      <c r="N28" s="243" t="s">
        <v>154</v>
      </c>
      <c r="O28" s="243"/>
      <c r="P28" s="243"/>
      <c r="Q28" s="243"/>
      <c r="R28" s="243"/>
      <c r="S28" s="243"/>
    </row>
    <row r="29" spans="2:33" ht="103" customHeight="1" thickBot="1" x14ac:dyDescent="0.4">
      <c r="B29" s="236" t="s">
        <v>40</v>
      </c>
      <c r="C29" s="236"/>
      <c r="D29" s="240" t="s">
        <v>129</v>
      </c>
      <c r="E29" s="240"/>
      <c r="F29" s="240"/>
      <c r="G29" s="240"/>
      <c r="H29" s="238" t="s">
        <v>18</v>
      </c>
      <c r="I29" s="238"/>
      <c r="J29" s="239"/>
      <c r="K29" s="239"/>
      <c r="L29" s="239"/>
      <c r="M29" s="239"/>
      <c r="N29" s="240" t="s">
        <v>106</v>
      </c>
      <c r="O29" s="240"/>
      <c r="P29" s="240"/>
      <c r="Q29" s="240"/>
      <c r="R29" s="240"/>
      <c r="S29" s="240"/>
    </row>
    <row r="30" spans="2:33" ht="70.5" customHeight="1" x14ac:dyDescent="0.35">
      <c r="B30" s="236" t="s">
        <v>40</v>
      </c>
      <c r="C30" s="236"/>
      <c r="D30" s="237" t="s">
        <v>156</v>
      </c>
      <c r="E30" s="237"/>
      <c r="F30" s="237"/>
      <c r="G30" s="237"/>
      <c r="H30" s="238" t="s">
        <v>18</v>
      </c>
      <c r="I30" s="238"/>
      <c r="J30" s="239"/>
      <c r="K30" s="239"/>
      <c r="L30" s="239"/>
      <c r="M30" s="239"/>
      <c r="N30" s="240" t="s">
        <v>157</v>
      </c>
      <c r="O30" s="240"/>
      <c r="P30" s="240"/>
      <c r="Q30" s="240"/>
      <c r="R30" s="240"/>
      <c r="S30" s="240"/>
      <c r="AB30" s="245"/>
      <c r="AC30" s="246"/>
      <c r="AD30" s="246"/>
      <c r="AE30" s="246"/>
      <c r="AF30" s="246"/>
      <c r="AG30" s="247"/>
    </row>
    <row r="31" spans="2:33" ht="220" customHeight="1" x14ac:dyDescent="0.35">
      <c r="B31" s="244" t="s">
        <v>41</v>
      </c>
      <c r="C31" s="244"/>
      <c r="D31" s="237" t="s">
        <v>107</v>
      </c>
      <c r="E31" s="237"/>
      <c r="F31" s="237"/>
      <c r="G31" s="237"/>
      <c r="H31" s="238" t="s">
        <v>18</v>
      </c>
      <c r="I31" s="238"/>
      <c r="J31" s="239"/>
      <c r="K31" s="239"/>
      <c r="L31" s="239"/>
      <c r="M31" s="239"/>
      <c r="N31" s="240" t="s">
        <v>158</v>
      </c>
      <c r="O31" s="240"/>
      <c r="P31" s="240"/>
      <c r="Q31" s="240"/>
      <c r="R31" s="240"/>
      <c r="S31" s="240"/>
    </row>
    <row r="32" spans="2:33" ht="119.5" customHeight="1" x14ac:dyDescent="0.35">
      <c r="B32" s="236" t="s">
        <v>41</v>
      </c>
      <c r="C32" s="236"/>
      <c r="D32" s="237" t="s">
        <v>108</v>
      </c>
      <c r="E32" s="237"/>
      <c r="F32" s="237"/>
      <c r="G32" s="237"/>
      <c r="H32" s="238" t="s">
        <v>18</v>
      </c>
      <c r="I32" s="238"/>
      <c r="J32" s="239"/>
      <c r="K32" s="239"/>
      <c r="L32" s="239"/>
      <c r="M32" s="239"/>
      <c r="N32" s="240" t="s">
        <v>132</v>
      </c>
      <c r="O32" s="240"/>
      <c r="P32" s="240"/>
      <c r="Q32" s="240"/>
      <c r="R32" s="240"/>
      <c r="S32" s="240"/>
    </row>
    <row r="33" spans="2:19" ht="82.5" customHeight="1" x14ac:dyDescent="0.35">
      <c r="B33" s="236" t="s">
        <v>41</v>
      </c>
      <c r="C33" s="236"/>
      <c r="D33" s="237" t="s">
        <v>130</v>
      </c>
      <c r="E33" s="237"/>
      <c r="F33" s="237"/>
      <c r="G33" s="237"/>
      <c r="H33" s="238" t="s">
        <v>18</v>
      </c>
      <c r="I33" s="238"/>
      <c r="J33" s="239"/>
      <c r="K33" s="239"/>
      <c r="L33" s="239"/>
      <c r="M33" s="239"/>
      <c r="N33" s="240" t="s">
        <v>159</v>
      </c>
      <c r="O33" s="240"/>
      <c r="P33" s="240"/>
      <c r="Q33" s="240"/>
      <c r="R33" s="240"/>
      <c r="S33" s="240"/>
    </row>
    <row r="34" spans="2:19" ht="101.5" customHeight="1" x14ac:dyDescent="0.35">
      <c r="B34" s="236" t="s">
        <v>41</v>
      </c>
      <c r="C34" s="236"/>
      <c r="D34" s="237" t="s">
        <v>160</v>
      </c>
      <c r="E34" s="237"/>
      <c r="F34" s="237"/>
      <c r="G34" s="237"/>
      <c r="H34" s="238" t="s">
        <v>18</v>
      </c>
      <c r="I34" s="238"/>
      <c r="J34" s="239"/>
      <c r="K34" s="239"/>
      <c r="L34" s="239"/>
      <c r="M34" s="239"/>
      <c r="N34" s="240" t="s">
        <v>109</v>
      </c>
      <c r="O34" s="240"/>
      <c r="P34" s="240"/>
      <c r="Q34" s="240"/>
      <c r="R34" s="240"/>
      <c r="S34" s="240"/>
    </row>
    <row r="35" spans="2:19" ht="144" customHeight="1" x14ac:dyDescent="0.35">
      <c r="B35" s="236" t="s">
        <v>42</v>
      </c>
      <c r="C35" s="236"/>
      <c r="D35" s="237" t="s">
        <v>43</v>
      </c>
      <c r="E35" s="237"/>
      <c r="F35" s="237"/>
      <c r="G35" s="237"/>
      <c r="H35" s="238" t="s">
        <v>18</v>
      </c>
      <c r="I35" s="238"/>
      <c r="J35" s="239"/>
      <c r="K35" s="239"/>
      <c r="L35" s="239"/>
      <c r="M35" s="239"/>
      <c r="N35" s="240" t="s">
        <v>161</v>
      </c>
      <c r="O35" s="240"/>
      <c r="P35" s="240"/>
      <c r="Q35" s="240"/>
      <c r="R35" s="240"/>
      <c r="S35" s="240"/>
    </row>
    <row r="36" spans="2:19" ht="110.5" customHeight="1" x14ac:dyDescent="0.35">
      <c r="B36" s="236" t="s">
        <v>42</v>
      </c>
      <c r="C36" s="236"/>
      <c r="D36" s="237" t="s">
        <v>62</v>
      </c>
      <c r="E36" s="237"/>
      <c r="F36" s="237"/>
      <c r="G36" s="237"/>
      <c r="H36" s="238" t="s">
        <v>18</v>
      </c>
      <c r="I36" s="238"/>
      <c r="J36" s="239"/>
      <c r="K36" s="239"/>
      <c r="L36" s="239"/>
      <c r="M36" s="239"/>
      <c r="N36" s="240" t="s">
        <v>162</v>
      </c>
      <c r="O36" s="240"/>
      <c r="P36" s="240"/>
      <c r="Q36" s="240"/>
      <c r="R36" s="240"/>
      <c r="S36" s="240"/>
    </row>
    <row r="37" spans="2:19" ht="96" customHeight="1" x14ac:dyDescent="0.35">
      <c r="B37" s="236" t="s">
        <v>42</v>
      </c>
      <c r="C37" s="236"/>
      <c r="D37" s="237" t="s">
        <v>71</v>
      </c>
      <c r="E37" s="237"/>
      <c r="F37" s="237"/>
      <c r="G37" s="237"/>
      <c r="H37" s="238" t="s">
        <v>18</v>
      </c>
      <c r="I37" s="238"/>
      <c r="J37" s="239"/>
      <c r="K37" s="239"/>
      <c r="L37" s="239"/>
      <c r="M37" s="239"/>
      <c r="N37" s="240" t="s">
        <v>110</v>
      </c>
      <c r="O37" s="240"/>
      <c r="P37" s="240"/>
      <c r="Q37" s="240"/>
      <c r="R37" s="240"/>
      <c r="S37" s="240"/>
    </row>
    <row r="38" spans="2:19" ht="119.5" customHeight="1" x14ac:dyDescent="0.35">
      <c r="B38" s="236" t="s">
        <v>42</v>
      </c>
      <c r="C38" s="236"/>
      <c r="D38" s="237" t="s">
        <v>163</v>
      </c>
      <c r="E38" s="237"/>
      <c r="F38" s="237"/>
      <c r="G38" s="237"/>
      <c r="H38" s="238" t="s">
        <v>18</v>
      </c>
      <c r="I38" s="238"/>
      <c r="J38" s="239"/>
      <c r="K38" s="239"/>
      <c r="L38" s="239"/>
      <c r="M38" s="239"/>
      <c r="N38" s="240" t="s">
        <v>164</v>
      </c>
      <c r="O38" s="240"/>
      <c r="P38" s="240"/>
      <c r="Q38" s="240"/>
      <c r="R38" s="240"/>
      <c r="S38" s="240"/>
    </row>
    <row r="39" spans="2:19" ht="79.5" customHeight="1" x14ac:dyDescent="0.35">
      <c r="B39" s="236" t="s">
        <v>42</v>
      </c>
      <c r="C39" s="236"/>
      <c r="D39" s="237" t="s">
        <v>73</v>
      </c>
      <c r="E39" s="237"/>
      <c r="F39" s="237"/>
      <c r="G39" s="237"/>
      <c r="H39" s="238" t="s">
        <v>18</v>
      </c>
      <c r="I39" s="238"/>
      <c r="J39" s="239"/>
      <c r="K39" s="239"/>
      <c r="L39" s="239"/>
      <c r="M39" s="239"/>
      <c r="N39" s="240" t="s">
        <v>165</v>
      </c>
      <c r="O39" s="240"/>
      <c r="P39" s="240"/>
      <c r="Q39" s="240"/>
      <c r="R39" s="240"/>
      <c r="S39" s="240"/>
    </row>
    <row r="40" spans="2:19" ht="204" customHeight="1" x14ac:dyDescent="0.35">
      <c r="B40" s="236" t="s">
        <v>42</v>
      </c>
      <c r="C40" s="236"/>
      <c r="D40" s="241" t="s">
        <v>166</v>
      </c>
      <c r="E40" s="241"/>
      <c r="F40" s="241"/>
      <c r="G40" s="241"/>
      <c r="H40" s="238" t="s">
        <v>18</v>
      </c>
      <c r="I40" s="238"/>
      <c r="J40" s="242"/>
      <c r="K40" s="242"/>
      <c r="L40" s="242"/>
      <c r="M40" s="242"/>
      <c r="N40" s="243" t="s">
        <v>167</v>
      </c>
      <c r="O40" s="243"/>
      <c r="P40" s="243"/>
      <c r="Q40" s="243"/>
      <c r="R40" s="243"/>
      <c r="S40" s="243"/>
    </row>
    <row r="41" spans="2:19" ht="96.5" customHeight="1" x14ac:dyDescent="0.35">
      <c r="B41" s="236" t="s">
        <v>124</v>
      </c>
      <c r="C41" s="236"/>
      <c r="D41" s="237" t="s">
        <v>168</v>
      </c>
      <c r="E41" s="237"/>
      <c r="F41" s="237"/>
      <c r="G41" s="237"/>
      <c r="H41" s="238" t="s">
        <v>18</v>
      </c>
      <c r="I41" s="238"/>
      <c r="J41" s="239"/>
      <c r="K41" s="239"/>
      <c r="L41" s="239"/>
      <c r="M41" s="239"/>
      <c r="N41" s="240" t="s">
        <v>169</v>
      </c>
      <c r="O41" s="240"/>
      <c r="P41" s="240"/>
      <c r="Q41" s="240"/>
      <c r="R41" s="240"/>
      <c r="S41" s="240"/>
    </row>
    <row r="42" spans="2:19" ht="160" customHeight="1" x14ac:dyDescent="0.35">
      <c r="B42" s="236" t="s">
        <v>125</v>
      </c>
      <c r="C42" s="236"/>
      <c r="D42" s="237" t="s">
        <v>171</v>
      </c>
      <c r="E42" s="237"/>
      <c r="F42" s="237"/>
      <c r="G42" s="237"/>
      <c r="H42" s="238" t="s">
        <v>18</v>
      </c>
      <c r="I42" s="238"/>
      <c r="J42" s="239"/>
      <c r="K42" s="239"/>
      <c r="L42" s="239"/>
      <c r="M42" s="239"/>
      <c r="N42" s="240" t="s">
        <v>170</v>
      </c>
      <c r="O42" s="240"/>
      <c r="P42" s="240"/>
      <c r="Q42" s="240"/>
      <c r="R42" s="240"/>
      <c r="S42" s="240"/>
    </row>
    <row r="43" spans="2:19" x14ac:dyDescent="0.35">
      <c r="B43" s="52"/>
      <c r="C43" s="52"/>
      <c r="D43" s="52"/>
      <c r="E43" s="52"/>
      <c r="F43" s="52"/>
      <c r="G43" s="52"/>
      <c r="H43" s="52"/>
      <c r="I43" s="52"/>
      <c r="J43" s="52"/>
    </row>
    <row r="44" spans="2:19" x14ac:dyDescent="0.35">
      <c r="B44" s="13"/>
      <c r="C44" s="52"/>
      <c r="D44" s="52"/>
      <c r="E44" s="52"/>
      <c r="F44" s="52"/>
      <c r="G44" s="52"/>
      <c r="H44" s="52"/>
      <c r="I44" s="52"/>
      <c r="J44" s="52"/>
    </row>
    <row r="45" spans="2:19" x14ac:dyDescent="0.35">
      <c r="B45" s="44" t="s">
        <v>18</v>
      </c>
      <c r="C45" s="52"/>
      <c r="D45" s="52"/>
      <c r="E45" s="52"/>
      <c r="F45" s="52"/>
      <c r="G45" s="52"/>
      <c r="H45" s="52"/>
      <c r="I45" s="52"/>
      <c r="J45" s="52"/>
    </row>
    <row r="46" spans="2:19" x14ac:dyDescent="0.35">
      <c r="B46" s="44" t="s">
        <v>19</v>
      </c>
      <c r="C46" s="52"/>
      <c r="D46" s="52"/>
      <c r="E46" s="52"/>
      <c r="F46" s="52"/>
      <c r="G46" s="52"/>
      <c r="H46" s="52"/>
      <c r="I46" s="52"/>
      <c r="J46" s="52"/>
    </row>
    <row r="47" spans="2:19" x14ac:dyDescent="0.35">
      <c r="B47" s="44" t="s">
        <v>34</v>
      </c>
      <c r="C47" s="52"/>
      <c r="D47" s="52"/>
      <c r="E47" s="52"/>
      <c r="F47" s="52"/>
      <c r="G47" s="52"/>
      <c r="H47" s="52"/>
      <c r="I47" s="52"/>
      <c r="J47" s="52"/>
    </row>
    <row r="48" spans="2:19" x14ac:dyDescent="0.35">
      <c r="B48" s="52"/>
      <c r="C48" s="52"/>
      <c r="D48" s="52"/>
      <c r="E48" s="52"/>
      <c r="F48" s="52"/>
      <c r="G48" s="52"/>
      <c r="H48" s="52"/>
      <c r="I48" s="52"/>
      <c r="J48" s="52"/>
    </row>
    <row r="49" spans="2:10" x14ac:dyDescent="0.35">
      <c r="B49" s="52"/>
      <c r="C49" s="52"/>
      <c r="D49" s="52"/>
      <c r="E49" s="52"/>
      <c r="F49" s="52"/>
      <c r="G49" s="52"/>
      <c r="H49" s="52"/>
      <c r="I49" s="52"/>
      <c r="J49" s="52"/>
    </row>
    <row r="50" spans="2:10" x14ac:dyDescent="0.35">
      <c r="B50" s="52"/>
      <c r="C50" s="52"/>
      <c r="D50" s="52"/>
      <c r="E50" s="52"/>
      <c r="F50" s="52"/>
      <c r="G50" s="52"/>
      <c r="H50" s="52"/>
      <c r="I50" s="52"/>
      <c r="J50" s="52"/>
    </row>
    <row r="51" spans="2:10" x14ac:dyDescent="0.35">
      <c r="B51" s="52"/>
      <c r="C51" s="52"/>
      <c r="D51" s="52"/>
      <c r="E51" s="52"/>
      <c r="F51" s="52"/>
      <c r="G51" s="52"/>
      <c r="H51" s="52"/>
      <c r="I51" s="52"/>
      <c r="J51" s="52"/>
    </row>
    <row r="52" spans="2:10" x14ac:dyDescent="0.35">
      <c r="B52" s="52"/>
      <c r="C52" s="52"/>
      <c r="D52" s="52"/>
      <c r="E52" s="52"/>
      <c r="F52" s="52"/>
      <c r="G52" s="52"/>
      <c r="H52" s="52"/>
      <c r="I52" s="52"/>
      <c r="J52" s="52"/>
    </row>
    <row r="53" spans="2:10" x14ac:dyDescent="0.35">
      <c r="B53" s="52"/>
      <c r="C53" s="52"/>
      <c r="D53" s="52"/>
      <c r="E53" s="52"/>
      <c r="F53" s="52"/>
      <c r="G53" s="52"/>
      <c r="H53" s="52"/>
      <c r="I53" s="52"/>
      <c r="J53" s="52"/>
    </row>
    <row r="54" spans="2:10" x14ac:dyDescent="0.35">
      <c r="B54" s="52"/>
      <c r="C54" s="52"/>
      <c r="D54" s="52"/>
      <c r="E54" s="52"/>
      <c r="F54" s="52"/>
      <c r="G54" s="52"/>
      <c r="H54" s="52"/>
      <c r="I54" s="52"/>
      <c r="J54" s="52"/>
    </row>
    <row r="55" spans="2:10" x14ac:dyDescent="0.35">
      <c r="B55" s="52"/>
      <c r="C55" s="52"/>
      <c r="D55" s="52"/>
      <c r="E55" s="52"/>
      <c r="F55" s="52"/>
      <c r="G55" s="52"/>
      <c r="H55" s="52"/>
      <c r="I55" s="52"/>
      <c r="J55" s="52"/>
    </row>
    <row r="56" spans="2:10" x14ac:dyDescent="0.35">
      <c r="B56" s="52"/>
      <c r="C56" s="52"/>
      <c r="D56" s="52"/>
      <c r="E56" s="52"/>
      <c r="F56" s="52"/>
      <c r="G56" s="52"/>
      <c r="H56" s="52"/>
      <c r="I56" s="52"/>
      <c r="J56" s="52"/>
    </row>
    <row r="57" spans="2:10" x14ac:dyDescent="0.35">
      <c r="B57" s="52"/>
      <c r="C57" s="52"/>
      <c r="D57" s="52"/>
      <c r="E57" s="52"/>
      <c r="F57" s="52"/>
      <c r="G57" s="52"/>
      <c r="H57" s="52"/>
      <c r="I57" s="52"/>
      <c r="J57" s="52"/>
    </row>
    <row r="58" spans="2:10" x14ac:dyDescent="0.35">
      <c r="B58" s="52"/>
      <c r="C58" s="52"/>
      <c r="D58" s="52"/>
      <c r="E58" s="52"/>
      <c r="F58" s="52"/>
      <c r="G58" s="52"/>
      <c r="H58" s="52"/>
      <c r="I58" s="52"/>
      <c r="J58" s="52"/>
    </row>
    <row r="59" spans="2:10" x14ac:dyDescent="0.35">
      <c r="B59" s="52"/>
      <c r="C59" s="52"/>
      <c r="D59" s="52"/>
      <c r="E59" s="52"/>
      <c r="F59" s="52"/>
      <c r="G59" s="52"/>
      <c r="H59" s="52"/>
      <c r="I59" s="52"/>
      <c r="J59" s="52"/>
    </row>
    <row r="60" spans="2:10" x14ac:dyDescent="0.35">
      <c r="B60" s="52"/>
      <c r="C60" s="52"/>
      <c r="D60" s="52"/>
      <c r="E60" s="52"/>
      <c r="F60" s="52"/>
      <c r="G60" s="52"/>
      <c r="H60" s="52"/>
      <c r="I60" s="52"/>
      <c r="J60" s="52"/>
    </row>
    <row r="61" spans="2:10" x14ac:dyDescent="0.35">
      <c r="B61" s="52"/>
      <c r="C61" s="52"/>
      <c r="D61" s="52"/>
      <c r="E61" s="52"/>
      <c r="F61" s="52"/>
      <c r="G61" s="52"/>
      <c r="H61" s="52"/>
      <c r="I61" s="52"/>
      <c r="J61" s="52"/>
    </row>
    <row r="62" spans="2:10" x14ac:dyDescent="0.35">
      <c r="B62" s="52"/>
      <c r="C62" s="52"/>
      <c r="D62" s="52"/>
      <c r="E62" s="52"/>
      <c r="F62" s="52"/>
      <c r="G62" s="52"/>
      <c r="H62" s="52"/>
      <c r="I62" s="52"/>
      <c r="J62" s="52"/>
    </row>
    <row r="63" spans="2:10" x14ac:dyDescent="0.35">
      <c r="B63" s="52"/>
      <c r="C63" s="52"/>
      <c r="D63" s="52"/>
      <c r="E63" s="52"/>
      <c r="F63" s="52"/>
      <c r="G63" s="52"/>
      <c r="H63" s="52"/>
      <c r="I63" s="52"/>
      <c r="J63" s="52"/>
    </row>
    <row r="64" spans="2:10" x14ac:dyDescent="0.35">
      <c r="B64" s="52"/>
      <c r="C64" s="52"/>
      <c r="D64" s="52"/>
      <c r="E64" s="52"/>
      <c r="F64" s="52"/>
      <c r="G64" s="52"/>
      <c r="H64" s="52"/>
      <c r="I64" s="52"/>
      <c r="J64" s="52"/>
    </row>
    <row r="65" spans="2:10" x14ac:dyDescent="0.35">
      <c r="B65" s="52"/>
      <c r="C65" s="52"/>
      <c r="D65" s="52"/>
      <c r="E65" s="52"/>
      <c r="F65" s="52"/>
      <c r="G65" s="52"/>
      <c r="H65" s="52"/>
      <c r="I65" s="52"/>
      <c r="J65" s="52"/>
    </row>
    <row r="66" spans="2:10" x14ac:dyDescent="0.35">
      <c r="B66" s="52"/>
      <c r="C66" s="52"/>
      <c r="D66" s="52"/>
      <c r="E66" s="52"/>
      <c r="F66" s="52"/>
      <c r="G66" s="52"/>
      <c r="H66" s="52"/>
      <c r="I66" s="52"/>
      <c r="J66" s="52"/>
    </row>
    <row r="67" spans="2:10" x14ac:dyDescent="0.35">
      <c r="B67" s="52"/>
      <c r="C67" s="52"/>
      <c r="D67" s="52"/>
      <c r="E67" s="52"/>
      <c r="F67" s="52"/>
      <c r="G67" s="52"/>
      <c r="H67" s="52"/>
      <c r="I67" s="52"/>
      <c r="J67" s="52"/>
    </row>
    <row r="68" spans="2:10" x14ac:dyDescent="0.35">
      <c r="B68" s="52"/>
      <c r="C68" s="52"/>
      <c r="D68" s="52"/>
      <c r="E68" s="52"/>
      <c r="F68" s="52"/>
      <c r="G68" s="52"/>
      <c r="H68" s="52"/>
      <c r="I68" s="52"/>
      <c r="J68" s="52"/>
    </row>
    <row r="69" spans="2:10" x14ac:dyDescent="0.35">
      <c r="B69" s="52"/>
      <c r="C69" s="52"/>
      <c r="D69" s="52"/>
      <c r="E69" s="52"/>
      <c r="F69" s="52"/>
      <c r="G69" s="52"/>
      <c r="H69" s="52"/>
      <c r="I69" s="52"/>
      <c r="J69" s="52"/>
    </row>
    <row r="70" spans="2:10" x14ac:dyDescent="0.35">
      <c r="B70" s="52"/>
      <c r="C70" s="52"/>
      <c r="D70" s="52"/>
      <c r="E70" s="52"/>
      <c r="F70" s="52"/>
      <c r="G70" s="52"/>
      <c r="H70" s="52"/>
      <c r="I70" s="52"/>
      <c r="J70" s="52"/>
    </row>
    <row r="71" spans="2:10" x14ac:dyDescent="0.35">
      <c r="B71" s="52"/>
      <c r="C71" s="52"/>
      <c r="D71" s="52"/>
      <c r="E71" s="52"/>
      <c r="F71" s="52"/>
      <c r="G71" s="52"/>
      <c r="H71" s="52"/>
      <c r="I71" s="52"/>
      <c r="J71" s="52"/>
    </row>
    <row r="72" spans="2:10" x14ac:dyDescent="0.35">
      <c r="B72" s="52"/>
      <c r="C72" s="52"/>
      <c r="D72" s="52"/>
      <c r="E72" s="52"/>
      <c r="F72" s="52"/>
      <c r="G72" s="52"/>
      <c r="H72" s="52"/>
      <c r="I72" s="52"/>
      <c r="J72" s="52"/>
    </row>
    <row r="73" spans="2:10" x14ac:dyDescent="0.35">
      <c r="B73" s="52"/>
      <c r="C73" s="52"/>
      <c r="D73" s="52"/>
      <c r="E73" s="52"/>
      <c r="F73" s="52"/>
      <c r="G73" s="52"/>
      <c r="H73" s="52"/>
      <c r="I73" s="52"/>
      <c r="J73" s="52"/>
    </row>
    <row r="74" spans="2:10" x14ac:dyDescent="0.35">
      <c r="B74" s="52"/>
      <c r="C74" s="52"/>
      <c r="D74" s="52"/>
      <c r="E74" s="52"/>
      <c r="F74" s="52"/>
      <c r="G74" s="52"/>
      <c r="H74" s="52"/>
      <c r="I74" s="52"/>
      <c r="J74" s="52"/>
    </row>
  </sheetData>
  <sheetProtection algorithmName="SHA-512" hashValue="+9x4JZOJcuZSo8viUp6gn+puEhXjH1Q5Hyl9yjEl36mIoxJUbNNF/YlO2uDDxNKviZOQ1g0oYjEbfM6Sb8XEUQ==" saltValue="GNqDOaPiVHkJS7iKvergkg==" spinCount="100000" sheet="1" objects="1" scenarios="1"/>
  <mergeCells count="159">
    <mergeCell ref="B2:Q2"/>
    <mergeCell ref="B9:D9"/>
    <mergeCell ref="B12:C12"/>
    <mergeCell ref="D12:G12"/>
    <mergeCell ref="H12:I12"/>
    <mergeCell ref="J12:M12"/>
    <mergeCell ref="N12:S12"/>
    <mergeCell ref="B10:S10"/>
    <mergeCell ref="B11:S11"/>
    <mergeCell ref="B13:C13"/>
    <mergeCell ref="D13:G13"/>
    <mergeCell ref="H13:I13"/>
    <mergeCell ref="J13:M13"/>
    <mergeCell ref="N13:S13"/>
    <mergeCell ref="B15:C15"/>
    <mergeCell ref="D15:G15"/>
    <mergeCell ref="H15:I15"/>
    <mergeCell ref="J15:M15"/>
    <mergeCell ref="N15:S15"/>
    <mergeCell ref="B14:C14"/>
    <mergeCell ref="D14:G14"/>
    <mergeCell ref="H14:I14"/>
    <mergeCell ref="J14:M14"/>
    <mergeCell ref="N14:S14"/>
    <mergeCell ref="B18:C18"/>
    <mergeCell ref="D18:G18"/>
    <mergeCell ref="J17:M17"/>
    <mergeCell ref="N18:S18"/>
    <mergeCell ref="B16:C16"/>
    <mergeCell ref="D16:G16"/>
    <mergeCell ref="H16:I16"/>
    <mergeCell ref="J16:M16"/>
    <mergeCell ref="N16:S16"/>
    <mergeCell ref="B17:C17"/>
    <mergeCell ref="D17:G17"/>
    <mergeCell ref="H17:I17"/>
    <mergeCell ref="N17:S17"/>
    <mergeCell ref="H18:I18"/>
    <mergeCell ref="H21:I21"/>
    <mergeCell ref="B21:C21"/>
    <mergeCell ref="D21:G21"/>
    <mergeCell ref="J21:M21"/>
    <mergeCell ref="N21:S21"/>
    <mergeCell ref="B19:C19"/>
    <mergeCell ref="D19:G19"/>
    <mergeCell ref="H19:I19"/>
    <mergeCell ref="J19:M19"/>
    <mergeCell ref="N19:S19"/>
    <mergeCell ref="B20:C20"/>
    <mergeCell ref="D20:G20"/>
    <mergeCell ref="H20:I20"/>
    <mergeCell ref="J20:M20"/>
    <mergeCell ref="N20:S20"/>
    <mergeCell ref="B22:C22"/>
    <mergeCell ref="D22:G22"/>
    <mergeCell ref="H22:I22"/>
    <mergeCell ref="J22:M22"/>
    <mergeCell ref="N22:S22"/>
    <mergeCell ref="B23:C23"/>
    <mergeCell ref="D23:G23"/>
    <mergeCell ref="H23:I23"/>
    <mergeCell ref="J23:M23"/>
    <mergeCell ref="N23:S23"/>
    <mergeCell ref="B24:C24"/>
    <mergeCell ref="D24:G24"/>
    <mergeCell ref="H24:I24"/>
    <mergeCell ref="J24:M24"/>
    <mergeCell ref="N24:S24"/>
    <mergeCell ref="B25:C25"/>
    <mergeCell ref="D25:G25"/>
    <mergeCell ref="H25:I25"/>
    <mergeCell ref="J25:M25"/>
    <mergeCell ref="N25:S25"/>
    <mergeCell ref="B28:C28"/>
    <mergeCell ref="D28:G28"/>
    <mergeCell ref="H28:I28"/>
    <mergeCell ref="J28:M28"/>
    <mergeCell ref="N28:S28"/>
    <mergeCell ref="B26:C26"/>
    <mergeCell ref="D26:G26"/>
    <mergeCell ref="H26:I26"/>
    <mergeCell ref="J26:M26"/>
    <mergeCell ref="N26:S26"/>
    <mergeCell ref="B27:C27"/>
    <mergeCell ref="D27:G27"/>
    <mergeCell ref="H27:I27"/>
    <mergeCell ref="J27:M27"/>
    <mergeCell ref="N27:S27"/>
    <mergeCell ref="B31:C31"/>
    <mergeCell ref="D31:G31"/>
    <mergeCell ref="H31:I31"/>
    <mergeCell ref="J31:M31"/>
    <mergeCell ref="N31:S31"/>
    <mergeCell ref="AB30:AG30"/>
    <mergeCell ref="B29:C29"/>
    <mergeCell ref="D29:G29"/>
    <mergeCell ref="H29:I29"/>
    <mergeCell ref="J29:M29"/>
    <mergeCell ref="N29:S29"/>
    <mergeCell ref="B30:C30"/>
    <mergeCell ref="D30:G30"/>
    <mergeCell ref="H30:I30"/>
    <mergeCell ref="J30:M30"/>
    <mergeCell ref="N30:S30"/>
    <mergeCell ref="H33:I33"/>
    <mergeCell ref="B33:C33"/>
    <mergeCell ref="D33:G33"/>
    <mergeCell ref="J33:M33"/>
    <mergeCell ref="N33:S33"/>
    <mergeCell ref="H32:I32"/>
    <mergeCell ref="B32:C32"/>
    <mergeCell ref="D32:G32"/>
    <mergeCell ref="J32:M32"/>
    <mergeCell ref="N32:S32"/>
    <mergeCell ref="B34:C34"/>
    <mergeCell ref="D34:G34"/>
    <mergeCell ref="H34:I34"/>
    <mergeCell ref="J34:M34"/>
    <mergeCell ref="N34:S34"/>
    <mergeCell ref="B35:C35"/>
    <mergeCell ref="D35:G35"/>
    <mergeCell ref="H35:I35"/>
    <mergeCell ref="J35:M35"/>
    <mergeCell ref="N35:S35"/>
    <mergeCell ref="J38:M38"/>
    <mergeCell ref="N38:S38"/>
    <mergeCell ref="B36:C36"/>
    <mergeCell ref="D36:G36"/>
    <mergeCell ref="H36:I36"/>
    <mergeCell ref="J36:M36"/>
    <mergeCell ref="N36:S36"/>
    <mergeCell ref="B37:C37"/>
    <mergeCell ref="D37:G37"/>
    <mergeCell ref="H37:I37"/>
    <mergeCell ref="J37:M37"/>
    <mergeCell ref="N37:S37"/>
    <mergeCell ref="H38:I38"/>
    <mergeCell ref="B38:C38"/>
    <mergeCell ref="D38:G38"/>
    <mergeCell ref="B41:C41"/>
    <mergeCell ref="D41:G41"/>
    <mergeCell ref="H41:I41"/>
    <mergeCell ref="J41:M41"/>
    <mergeCell ref="N41:S41"/>
    <mergeCell ref="B42:C42"/>
    <mergeCell ref="D42:G42"/>
    <mergeCell ref="H42:I42"/>
    <mergeCell ref="J42:M42"/>
    <mergeCell ref="N42:S42"/>
    <mergeCell ref="B39:C39"/>
    <mergeCell ref="D39:G39"/>
    <mergeCell ref="H39:I39"/>
    <mergeCell ref="J39:M39"/>
    <mergeCell ref="N39:S39"/>
    <mergeCell ref="B40:C40"/>
    <mergeCell ref="D40:G40"/>
    <mergeCell ref="H40:I40"/>
    <mergeCell ref="J40:M40"/>
    <mergeCell ref="N40:S40"/>
  </mergeCells>
  <dataValidations count="1">
    <dataValidation type="list" allowBlank="1" showInputMessage="1" showErrorMessage="1" sqref="H13:I42" xr:uid="{00000000-0002-0000-0200-000000000000}">
      <formula1>$B$45:$B$47</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5"/>
  <sheetViews>
    <sheetView showGridLines="0" zoomScale="70" zoomScaleNormal="70" workbookViewId="0">
      <selection activeCell="G10" sqref="G10"/>
    </sheetView>
  </sheetViews>
  <sheetFormatPr baseColWidth="10" defaultColWidth="11.453125" defaultRowHeight="14.5" x14ac:dyDescent="0.35"/>
  <cols>
    <col min="1" max="1" width="3" customWidth="1"/>
    <col min="6" max="6" width="13.6328125" customWidth="1"/>
    <col min="7" max="7" width="16.7265625" bestFit="1" customWidth="1"/>
    <col min="10" max="10" width="6.1796875" customWidth="1"/>
    <col min="11" max="11" width="10.08984375" customWidth="1"/>
    <col min="18" max="18" width="16.1796875" customWidth="1"/>
    <col min="19" max="19" width="8.6328125" customWidth="1"/>
  </cols>
  <sheetData>
    <row r="1" spans="2:19" ht="10.5" customHeight="1" x14ac:dyDescent="0.35"/>
    <row r="2" spans="2:19" ht="143" customHeight="1" x14ac:dyDescent="0.35">
      <c r="B2" s="139"/>
      <c r="C2" s="140"/>
      <c r="D2" s="140"/>
      <c r="E2" s="140"/>
      <c r="F2" s="140"/>
      <c r="G2" s="140"/>
      <c r="H2" s="140"/>
      <c r="I2" s="140"/>
      <c r="J2" s="140"/>
      <c r="K2" s="140"/>
      <c r="L2" s="140"/>
      <c r="M2" s="140"/>
      <c r="N2" s="140"/>
      <c r="O2" s="140"/>
      <c r="P2" s="140"/>
      <c r="Q2" s="140"/>
      <c r="R2" s="30"/>
      <c r="S2" s="30"/>
    </row>
    <row r="3" spans="2:19" ht="4" customHeight="1" x14ac:dyDescent="0.35">
      <c r="B3" s="32"/>
      <c r="C3" s="32"/>
      <c r="D3" s="32"/>
      <c r="E3" s="32"/>
      <c r="F3" s="32"/>
      <c r="G3" s="32"/>
      <c r="H3" s="32"/>
      <c r="I3" s="32"/>
      <c r="J3" s="32"/>
      <c r="K3" s="32"/>
      <c r="L3" s="32"/>
      <c r="M3" s="32"/>
      <c r="N3" s="32"/>
      <c r="O3" s="32"/>
      <c r="P3" s="32"/>
      <c r="Q3" s="32"/>
      <c r="R3" s="32"/>
      <c r="S3" s="32"/>
    </row>
    <row r="4" spans="2:19" ht="37" customHeight="1" x14ac:dyDescent="0.35"/>
    <row r="5" spans="2:19" ht="24" customHeight="1" x14ac:dyDescent="0.35">
      <c r="S5" s="33"/>
    </row>
    <row r="6" spans="2:19" ht="4" customHeight="1" x14ac:dyDescent="0.35">
      <c r="B6" s="32"/>
      <c r="C6" s="32"/>
      <c r="D6" s="32"/>
      <c r="E6" s="32"/>
      <c r="F6" s="32"/>
      <c r="G6" s="32"/>
      <c r="H6" s="32"/>
      <c r="I6" s="32"/>
      <c r="J6" s="32"/>
      <c r="K6" s="32"/>
      <c r="L6" s="32"/>
      <c r="M6" s="32"/>
      <c r="N6" s="32"/>
      <c r="O6" s="32"/>
      <c r="P6" s="32"/>
      <c r="Q6" s="32"/>
      <c r="R6" s="32"/>
      <c r="S6" s="32"/>
    </row>
    <row r="7" spans="2:19" ht="3.5" customHeight="1" x14ac:dyDescent="0.35"/>
    <row r="8" spans="2:19" ht="15" thickBot="1" x14ac:dyDescent="0.4"/>
    <row r="9" spans="2:19" ht="59" customHeight="1" thickTop="1" x14ac:dyDescent="0.35">
      <c r="B9" s="258" t="s">
        <v>17</v>
      </c>
      <c r="C9" s="259"/>
      <c r="D9" s="260" t="s">
        <v>76</v>
      </c>
      <c r="E9" s="260"/>
      <c r="F9" s="45" t="s">
        <v>34</v>
      </c>
      <c r="G9" s="45" t="s">
        <v>18</v>
      </c>
      <c r="H9" s="46" t="s">
        <v>19</v>
      </c>
      <c r="I9" s="261" t="s">
        <v>20</v>
      </c>
      <c r="J9" s="262"/>
      <c r="K9" s="263" t="s">
        <v>74</v>
      </c>
      <c r="L9" s="264"/>
      <c r="M9" s="265" t="s">
        <v>44</v>
      </c>
      <c r="N9" s="266"/>
      <c r="O9" s="266"/>
      <c r="P9" s="267" t="str">
        <f>+IF(M10="certifica", "Felicitaciones al CPHS por el compromiso y dedicación frente a los temas de SST.     Vamos por el siguiente 
nivel de certificación !!.","Recuerden que pueden optar por una 2da oportunidad, cumpliendo el 100% del plan de acción que deben elaborar con las brechas obtenidas.                              
Plazo máximo: 3 meses para hacerlo llegar al auditor con el 100% de cumplimiento.")</f>
        <v>Felicitaciones al CPHS por el compromiso y dedicación frente a los temas de SST.     Vamos por el siguiente 
nivel de certificación !!.</v>
      </c>
      <c r="Q9" s="268"/>
      <c r="R9" s="268"/>
      <c r="S9" s="269"/>
    </row>
    <row r="10" spans="2:19" ht="65" customHeight="1" thickBot="1" x14ac:dyDescent="0.4">
      <c r="B10" s="273" t="s">
        <v>21</v>
      </c>
      <c r="C10" s="274"/>
      <c r="D10" s="275">
        <f>F23</f>
        <v>30</v>
      </c>
      <c r="E10" s="275"/>
      <c r="F10" s="24">
        <f>G23</f>
        <v>0</v>
      </c>
      <c r="G10" s="24">
        <f>H23</f>
        <v>30</v>
      </c>
      <c r="H10" s="47">
        <f>I23</f>
        <v>0</v>
      </c>
      <c r="I10" s="276">
        <f>(G10*100)/(G10+H10)</f>
        <v>100</v>
      </c>
      <c r="J10" s="277"/>
      <c r="K10" s="278">
        <v>90</v>
      </c>
      <c r="L10" s="279"/>
      <c r="M10" s="280" t="str">
        <f>IF(I10&gt;=90,"CERTIFICA","NO CERTIFICA")</f>
        <v>CERTIFICA</v>
      </c>
      <c r="N10" s="281"/>
      <c r="O10" s="281"/>
      <c r="P10" s="270"/>
      <c r="Q10" s="271"/>
      <c r="R10" s="271"/>
      <c r="S10" s="272"/>
    </row>
    <row r="11" spans="2:19" ht="15" thickTop="1" x14ac:dyDescent="0.35">
      <c r="J11" s="11"/>
      <c r="K11" s="11"/>
      <c r="L11" s="11"/>
    </row>
    <row r="12" spans="2:19" ht="4" customHeight="1" x14ac:dyDescent="0.35">
      <c r="J12" s="11"/>
      <c r="K12" s="11"/>
      <c r="L12" s="11"/>
    </row>
    <row r="13" spans="2:19" ht="65" customHeight="1" x14ac:dyDescent="0.35">
      <c r="B13" s="282" t="s">
        <v>47</v>
      </c>
      <c r="C13" s="282"/>
      <c r="D13" s="282"/>
      <c r="E13" s="282"/>
      <c r="F13" s="45" t="s">
        <v>77</v>
      </c>
      <c r="G13" s="45" t="s">
        <v>34</v>
      </c>
      <c r="H13" s="45" t="s">
        <v>18</v>
      </c>
      <c r="I13" s="45" t="s">
        <v>19</v>
      </c>
      <c r="J13" s="283" t="s">
        <v>49</v>
      </c>
      <c r="K13" s="284"/>
      <c r="L13" s="11"/>
    </row>
    <row r="14" spans="2:19" ht="31" customHeight="1" x14ac:dyDescent="0.35">
      <c r="B14" s="237" t="s">
        <v>35</v>
      </c>
      <c r="C14" s="237"/>
      <c r="D14" s="237"/>
      <c r="E14" s="237"/>
      <c r="F14" s="16">
        <f>5-G14</f>
        <v>5</v>
      </c>
      <c r="G14" s="17">
        <f>COUNTIF('2.- PAUTA DE EVALUACIÓN'!$H$13:$I$17,G13)</f>
        <v>0</v>
      </c>
      <c r="H14" s="17">
        <f>COUNTIF('2.- PAUTA DE EVALUACIÓN'!$H$13:$I$17,H13)</f>
        <v>5</v>
      </c>
      <c r="I14" s="17">
        <f>COUNTIF('2.- PAUTA DE EVALUACIÓN'!$H$13:$I$17,I13)</f>
        <v>0</v>
      </c>
      <c r="J14" s="285">
        <f t="shared" ref="J14:J20" si="0">+H14/F14</f>
        <v>1</v>
      </c>
      <c r="K14" s="286"/>
      <c r="L14" s="11"/>
    </row>
    <row r="15" spans="2:19" ht="25.5" customHeight="1" x14ac:dyDescent="0.35">
      <c r="B15" s="237" t="s">
        <v>36</v>
      </c>
      <c r="C15" s="237"/>
      <c r="D15" s="237"/>
      <c r="E15" s="237"/>
      <c r="F15" s="16">
        <f>2-G15</f>
        <v>2</v>
      </c>
      <c r="G15" s="17">
        <f>COUNTIF('2.- PAUTA DE EVALUACIÓN'!$H$18:$I$19,G13)</f>
        <v>0</v>
      </c>
      <c r="H15" s="17">
        <f>COUNTIF('2.- PAUTA DE EVALUACIÓN'!$H$18:$I$19,H13)</f>
        <v>2</v>
      </c>
      <c r="I15" s="17">
        <f>COUNTIF('2.- PAUTA DE EVALUACIÓN'!$H$18:$I$19,I13)</f>
        <v>0</v>
      </c>
      <c r="J15" s="285">
        <f t="shared" si="0"/>
        <v>1</v>
      </c>
      <c r="K15" s="286"/>
      <c r="L15" s="11"/>
    </row>
    <row r="16" spans="2:19" ht="25.5" customHeight="1" x14ac:dyDescent="0.35">
      <c r="B16" s="237" t="s">
        <v>37</v>
      </c>
      <c r="C16" s="237"/>
      <c r="D16" s="237"/>
      <c r="E16" s="237"/>
      <c r="F16" s="16">
        <f>1-G16</f>
        <v>1</v>
      </c>
      <c r="G16" s="17">
        <f>COUNTIF('2.- PAUTA DE EVALUACIÓN'!$H$20:$I$20,G13)</f>
        <v>0</v>
      </c>
      <c r="H16" s="17">
        <f>COUNTIF('2.- PAUTA DE EVALUACIÓN'!$H$20:$I$20,H13)</f>
        <v>1</v>
      </c>
      <c r="I16" s="17">
        <f>COUNTIF('2.- PAUTA DE EVALUACIÓN'!$H$20:$I$20,I13)</f>
        <v>0</v>
      </c>
      <c r="J16" s="285">
        <f t="shared" si="0"/>
        <v>1</v>
      </c>
      <c r="K16" s="286"/>
      <c r="L16" s="11"/>
    </row>
    <row r="17" spans="2:12" ht="25.5" customHeight="1" x14ac:dyDescent="0.35">
      <c r="B17" s="237" t="s">
        <v>39</v>
      </c>
      <c r="C17" s="237"/>
      <c r="D17" s="237"/>
      <c r="E17" s="237"/>
      <c r="F17" s="16">
        <f>2-G17</f>
        <v>2</v>
      </c>
      <c r="G17" s="17">
        <f>COUNTIF('2.- PAUTA DE EVALUACIÓN'!$H$21:$I$22,G13)</f>
        <v>0</v>
      </c>
      <c r="H17" s="17">
        <f>COUNTIF('2.- PAUTA DE EVALUACIÓN'!$H$21:$I$22,H13)</f>
        <v>2</v>
      </c>
      <c r="I17" s="17">
        <f>COUNTIF('2.- PAUTA DE EVALUACIÓN'!$H$21:$I$22,I13)</f>
        <v>0</v>
      </c>
      <c r="J17" s="285">
        <f t="shared" si="0"/>
        <v>1</v>
      </c>
      <c r="K17" s="286"/>
      <c r="L17" s="11"/>
    </row>
    <row r="18" spans="2:12" ht="25.5" customHeight="1" x14ac:dyDescent="0.35">
      <c r="B18" s="237" t="s">
        <v>40</v>
      </c>
      <c r="C18" s="237"/>
      <c r="D18" s="237"/>
      <c r="E18" s="237"/>
      <c r="F18" s="16">
        <f>8-G18</f>
        <v>8</v>
      </c>
      <c r="G18" s="17">
        <f>COUNTIF('2.- PAUTA DE EVALUACIÓN'!$H$23:$I$30,G13)</f>
        <v>0</v>
      </c>
      <c r="H18" s="17">
        <f>COUNTIF('2.- PAUTA DE EVALUACIÓN'!$H$23:$I$30,H13)</f>
        <v>8</v>
      </c>
      <c r="I18" s="17">
        <f>COUNTIF('2.- PAUTA DE EVALUACIÓN'!$H$23:$I$30,I13)</f>
        <v>0</v>
      </c>
      <c r="J18" s="285">
        <f t="shared" si="0"/>
        <v>1</v>
      </c>
      <c r="K18" s="286"/>
      <c r="L18" s="11"/>
    </row>
    <row r="19" spans="2:12" ht="31" customHeight="1" x14ac:dyDescent="0.35">
      <c r="B19" s="237" t="s">
        <v>41</v>
      </c>
      <c r="C19" s="237"/>
      <c r="D19" s="237"/>
      <c r="E19" s="237"/>
      <c r="F19" s="16">
        <f>4-G19</f>
        <v>4</v>
      </c>
      <c r="G19" s="17">
        <f>COUNTIF('2.- PAUTA DE EVALUACIÓN'!$H$31:$I$34,G13)</f>
        <v>0</v>
      </c>
      <c r="H19" s="17">
        <f>COUNTIF('2.- PAUTA DE EVALUACIÓN'!$H$31:$I$34,H13)</f>
        <v>4</v>
      </c>
      <c r="I19" s="17">
        <f>COUNTIF('2.- PAUTA DE EVALUACIÓN'!$H$31:$I$34,I13)</f>
        <v>0</v>
      </c>
      <c r="J19" s="285">
        <f t="shared" si="0"/>
        <v>1</v>
      </c>
      <c r="K19" s="286"/>
      <c r="L19" s="11"/>
    </row>
    <row r="20" spans="2:12" ht="31" customHeight="1" x14ac:dyDescent="0.35">
      <c r="B20" s="237" t="s">
        <v>42</v>
      </c>
      <c r="C20" s="237"/>
      <c r="D20" s="237"/>
      <c r="E20" s="237"/>
      <c r="F20" s="16">
        <f>6-G20</f>
        <v>6</v>
      </c>
      <c r="G20" s="17">
        <f>COUNTIF('2.- PAUTA DE EVALUACIÓN'!$H$35:$I$40,G13)</f>
        <v>0</v>
      </c>
      <c r="H20" s="17">
        <f>COUNTIF('2.- PAUTA DE EVALUACIÓN'!$H$35:$I$40,H13)</f>
        <v>6</v>
      </c>
      <c r="I20" s="17">
        <f>COUNTIF('2.- PAUTA DE EVALUACIÓN'!$H$35:$I$40,I13)</f>
        <v>0</v>
      </c>
      <c r="J20" s="285">
        <f t="shared" si="0"/>
        <v>1</v>
      </c>
      <c r="K20" s="286"/>
      <c r="L20" s="11"/>
    </row>
    <row r="21" spans="2:12" ht="31" customHeight="1" x14ac:dyDescent="0.35">
      <c r="B21" s="237" t="s">
        <v>133</v>
      </c>
      <c r="C21" s="237"/>
      <c r="D21" s="237"/>
      <c r="E21" s="237"/>
      <c r="F21" s="16">
        <f>1-G21</f>
        <v>1</v>
      </c>
      <c r="G21" s="17">
        <f>COUNTIF('2.- PAUTA DE EVALUACIÓN'!H41:I41,G13)</f>
        <v>0</v>
      </c>
      <c r="H21" s="17">
        <f>COUNTIF('2.- PAUTA DE EVALUACIÓN'!$H$41:$I$41,H13)</f>
        <v>1</v>
      </c>
      <c r="I21" s="17">
        <f>COUNTIF('2.- PAUTA DE EVALUACIÓN'!H41:I41,I13)</f>
        <v>0</v>
      </c>
      <c r="J21" s="285">
        <f t="shared" ref="J21" si="1">+H21/F21</f>
        <v>1</v>
      </c>
      <c r="K21" s="286"/>
      <c r="L21" s="11"/>
    </row>
    <row r="22" spans="2:12" ht="26" customHeight="1" x14ac:dyDescent="0.35">
      <c r="B22" s="237" t="s">
        <v>125</v>
      </c>
      <c r="C22" s="237"/>
      <c r="D22" s="237"/>
      <c r="E22" s="237"/>
      <c r="F22" s="16">
        <f>1-G22</f>
        <v>1</v>
      </c>
      <c r="G22" s="17">
        <f>COUNTIF('2.- PAUTA DE EVALUACIÓN'!H42:I42,G13)</f>
        <v>0</v>
      </c>
      <c r="H22" s="17">
        <f>COUNTIF('2.- PAUTA DE EVALUACIÓN'!$H$42:$I$42,H13)</f>
        <v>1</v>
      </c>
      <c r="I22" s="17">
        <f>COUNTIF('2.- PAUTA DE EVALUACIÓN'!H42:I42,I13)</f>
        <v>0</v>
      </c>
      <c r="J22" s="285">
        <f>+IFERROR(H22/F22,"N/A")</f>
        <v>1</v>
      </c>
      <c r="K22" s="286"/>
      <c r="L22" s="11"/>
    </row>
    <row r="23" spans="2:12" ht="26.5" customHeight="1" x14ac:dyDescent="0.35">
      <c r="B23" s="287" t="s">
        <v>22</v>
      </c>
      <c r="C23" s="288"/>
      <c r="D23" s="288"/>
      <c r="E23" s="289"/>
      <c r="F23" s="27">
        <f>SUM(F14:F22)</f>
        <v>30</v>
      </c>
      <c r="G23" s="27">
        <f>SUM(G14:G22)</f>
        <v>0</v>
      </c>
      <c r="H23" s="27">
        <f>SUM(H14:H22)</f>
        <v>30</v>
      </c>
      <c r="I23" s="28">
        <f>SUM(I14:I22)</f>
        <v>0</v>
      </c>
      <c r="K23" s="11"/>
      <c r="L23" s="11"/>
    </row>
    <row r="24" spans="2:12" x14ac:dyDescent="0.35">
      <c r="J24" s="11"/>
      <c r="K24" s="11"/>
      <c r="L24" s="11"/>
    </row>
    <row r="25" spans="2:12" x14ac:dyDescent="0.35">
      <c r="J25" s="11"/>
      <c r="K25" s="11"/>
      <c r="L25" s="11"/>
    </row>
  </sheetData>
  <sheetProtection algorithmName="SHA-512" hashValue="Y3cAcfLXtrUbu/v8QmmyKwmOg1l5yWsyvVjZwmFWfqP7xbpJMZlq+lMFTblzbtKqNEuZlXM3Oy/SpkaS9ZXiLg==" saltValue="u0jhreXAJ0fGCWEqijGzmg==" spinCount="100000" sheet="1" objects="1" scenarios="1"/>
  <mergeCells count="33">
    <mergeCell ref="B23:E23"/>
    <mergeCell ref="B19:E19"/>
    <mergeCell ref="J19:K19"/>
    <mergeCell ref="B20:E20"/>
    <mergeCell ref="J20:K20"/>
    <mergeCell ref="B22:E22"/>
    <mergeCell ref="J22:K22"/>
    <mergeCell ref="B21:E21"/>
    <mergeCell ref="J21:K21"/>
    <mergeCell ref="B16:E16"/>
    <mergeCell ref="J16:K16"/>
    <mergeCell ref="B17:E17"/>
    <mergeCell ref="J17:K17"/>
    <mergeCell ref="B18:E18"/>
    <mergeCell ref="J18:K18"/>
    <mergeCell ref="B13:E13"/>
    <mergeCell ref="J13:K13"/>
    <mergeCell ref="B14:E14"/>
    <mergeCell ref="J14:K14"/>
    <mergeCell ref="B15:E15"/>
    <mergeCell ref="J15:K15"/>
    <mergeCell ref="B2:Q2"/>
    <mergeCell ref="B9:C9"/>
    <mergeCell ref="D9:E9"/>
    <mergeCell ref="I9:J9"/>
    <mergeCell ref="K9:L9"/>
    <mergeCell ref="M9:O9"/>
    <mergeCell ref="P9:S10"/>
    <mergeCell ref="B10:C10"/>
    <mergeCell ref="D10:E10"/>
    <mergeCell ref="I10:J10"/>
    <mergeCell ref="K10:L10"/>
    <mergeCell ref="M10:O10"/>
  </mergeCells>
  <conditionalFormatting sqref="M10:O10">
    <cfRule type="cellIs" dxfId="1" priority="1" operator="equal">
      <formula>"certifica"</formula>
    </cfRule>
    <cfRule type="cellIs" dxfId="0" priority="2" operator="equal">
      <formula>"no certifica"</formula>
    </cfRule>
  </conditionalFormatting>
  <pageMargins left="0.7" right="0.7" top="0.75" bottom="0.75" header="0.3" footer="0.3"/>
  <pageSetup orientation="portrait" r:id="rId1"/>
  <ignoredErrors>
    <ignoredError sqref="F16 H21:H22 G21" 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1"/>
  <sheetViews>
    <sheetView showGridLines="0" zoomScale="80" zoomScaleNormal="80" workbookViewId="0">
      <selection activeCell="H13" sqref="H13:J13"/>
    </sheetView>
  </sheetViews>
  <sheetFormatPr baseColWidth="10" defaultColWidth="11.453125" defaultRowHeight="14.5" x14ac:dyDescent="0.35"/>
  <cols>
    <col min="1" max="1" width="3" customWidth="1"/>
    <col min="6" max="6" width="12.6328125" customWidth="1"/>
    <col min="7" max="7" width="30.90625" customWidth="1"/>
    <col min="10" max="10" width="19.54296875" customWidth="1"/>
    <col min="11" max="11" width="10.08984375" customWidth="1"/>
    <col min="19" max="19" width="4.36328125" customWidth="1"/>
  </cols>
  <sheetData>
    <row r="1" spans="1:19" ht="10.5" customHeight="1" x14ac:dyDescent="0.35"/>
    <row r="2" spans="1:19" ht="143" customHeight="1" x14ac:dyDescent="0.35">
      <c r="B2" s="139"/>
      <c r="C2" s="140"/>
      <c r="D2" s="140"/>
      <c r="E2" s="140"/>
      <c r="F2" s="140"/>
      <c r="G2" s="140"/>
      <c r="H2" s="140"/>
      <c r="I2" s="140"/>
      <c r="J2" s="140"/>
      <c r="K2" s="140"/>
      <c r="L2" s="140"/>
      <c r="M2" s="140"/>
      <c r="N2" s="140"/>
      <c r="O2" s="140"/>
      <c r="P2" s="140"/>
      <c r="Q2" s="140"/>
      <c r="R2" s="30"/>
      <c r="S2" s="30"/>
    </row>
    <row r="3" spans="1:19" ht="4" customHeight="1" x14ac:dyDescent="0.35">
      <c r="B3" s="32"/>
      <c r="C3" s="32"/>
      <c r="D3" s="32"/>
      <c r="E3" s="32"/>
      <c r="F3" s="32"/>
      <c r="G3" s="32"/>
      <c r="H3" s="32"/>
      <c r="I3" s="32"/>
      <c r="J3" s="32"/>
      <c r="K3" s="32"/>
      <c r="L3" s="32"/>
      <c r="M3" s="32"/>
      <c r="N3" s="32"/>
      <c r="O3" s="32"/>
      <c r="P3" s="32"/>
      <c r="Q3" s="32"/>
      <c r="R3" s="32"/>
      <c r="S3" s="32"/>
    </row>
    <row r="4" spans="1:19" ht="37" customHeight="1" x14ac:dyDescent="0.35"/>
    <row r="5" spans="1:19" ht="24" customHeight="1" x14ac:dyDescent="0.35">
      <c r="S5" s="33"/>
    </row>
    <row r="6" spans="1:19" ht="4" customHeight="1" x14ac:dyDescent="0.35">
      <c r="B6" s="32"/>
      <c r="C6" s="32"/>
      <c r="D6" s="32"/>
      <c r="E6" s="32"/>
      <c r="F6" s="32"/>
      <c r="G6" s="32"/>
      <c r="H6" s="32"/>
      <c r="I6" s="32"/>
      <c r="J6" s="32"/>
      <c r="K6" s="32"/>
      <c r="L6" s="32"/>
      <c r="M6" s="32"/>
      <c r="N6" s="32"/>
      <c r="O6" s="32"/>
      <c r="P6" s="32"/>
      <c r="Q6" s="32"/>
      <c r="R6" s="32"/>
      <c r="S6" s="32"/>
    </row>
    <row r="7" spans="1:19" ht="3.5" customHeight="1" x14ac:dyDescent="0.35"/>
    <row r="8" spans="1:19" ht="4" customHeight="1" x14ac:dyDescent="0.35"/>
    <row r="9" spans="1:19" ht="104.5" customHeight="1" x14ac:dyDescent="0.35">
      <c r="B9" s="295" t="s">
        <v>214</v>
      </c>
      <c r="C9" s="296"/>
      <c r="D9" s="296"/>
      <c r="E9" s="296"/>
      <c r="F9" s="296"/>
      <c r="G9" s="296"/>
      <c r="H9" s="296"/>
      <c r="I9" s="296"/>
      <c r="J9" s="296"/>
      <c r="K9" s="296"/>
      <c r="L9" s="296"/>
      <c r="M9" s="296"/>
      <c r="N9" s="296"/>
      <c r="O9" s="296"/>
      <c r="P9" s="296"/>
      <c r="Q9" s="296"/>
      <c r="R9" s="296"/>
      <c r="S9" s="297"/>
    </row>
    <row r="10" spans="1:19" ht="10" customHeight="1" thickBot="1" x14ac:dyDescent="0.4">
      <c r="A10" s="49"/>
      <c r="B10" s="49"/>
      <c r="C10" s="49"/>
      <c r="D10" s="49"/>
      <c r="E10" s="49"/>
      <c r="F10" s="49"/>
      <c r="G10" s="49"/>
      <c r="H10" s="49"/>
      <c r="I10" s="49"/>
      <c r="J10" s="49"/>
      <c r="K10" s="49"/>
      <c r="L10" s="49"/>
      <c r="M10" s="49"/>
      <c r="N10" s="49"/>
      <c r="O10" s="49"/>
      <c r="P10" s="49"/>
      <c r="Q10" s="49"/>
      <c r="R10" s="49"/>
    </row>
    <row r="11" spans="1:19" ht="32.5" customHeight="1" thickBot="1" x14ac:dyDescent="0.4">
      <c r="A11" s="56"/>
      <c r="B11" s="301" t="s">
        <v>23</v>
      </c>
      <c r="C11" s="302"/>
      <c r="D11" s="302"/>
      <c r="E11" s="303"/>
      <c r="F11" s="303"/>
      <c r="G11" s="303"/>
      <c r="H11" s="304" t="s">
        <v>45</v>
      </c>
      <c r="I11" s="304"/>
      <c r="J11" s="305"/>
      <c r="K11" s="298"/>
      <c r="L11" s="299"/>
      <c r="M11" s="56"/>
      <c r="N11" s="56"/>
      <c r="O11" s="56"/>
      <c r="P11" s="56"/>
      <c r="Q11" s="56"/>
      <c r="R11" s="56"/>
      <c r="S11" s="56"/>
    </row>
    <row r="12" spans="1:19" ht="9" customHeight="1" x14ac:dyDescent="0.35">
      <c r="A12" s="56"/>
      <c r="B12" s="57"/>
      <c r="C12" s="18"/>
      <c r="D12" s="18"/>
      <c r="E12" s="18"/>
      <c r="F12" s="58"/>
      <c r="G12" s="58"/>
      <c r="H12" s="58"/>
      <c r="I12" s="58"/>
      <c r="J12" s="58"/>
      <c r="K12" s="56"/>
      <c r="L12" s="56"/>
      <c r="M12" s="56"/>
      <c r="N12" s="56"/>
      <c r="O12" s="56"/>
      <c r="P12" s="56"/>
      <c r="Q12" s="56"/>
      <c r="R12" s="56"/>
      <c r="S12" s="56"/>
    </row>
    <row r="13" spans="1:19" s="26" customFormat="1" ht="59.5" customHeight="1" x14ac:dyDescent="0.35">
      <c r="A13" s="59"/>
      <c r="B13" s="60" t="s">
        <v>32</v>
      </c>
      <c r="C13" s="306" t="s">
        <v>24</v>
      </c>
      <c r="D13" s="307"/>
      <c r="E13" s="308"/>
      <c r="F13" s="309" t="s">
        <v>25</v>
      </c>
      <c r="G13" s="309"/>
      <c r="H13" s="309" t="s">
        <v>26</v>
      </c>
      <c r="I13" s="309"/>
      <c r="J13" s="309"/>
      <c r="K13" s="309" t="s">
        <v>27</v>
      </c>
      <c r="L13" s="309"/>
      <c r="M13" s="309" t="s">
        <v>28</v>
      </c>
      <c r="N13" s="309"/>
      <c r="O13" s="60" t="s">
        <v>29</v>
      </c>
      <c r="P13" s="306" t="s">
        <v>4</v>
      </c>
      <c r="Q13" s="307"/>
      <c r="R13" s="307"/>
      <c r="S13" s="308"/>
    </row>
    <row r="14" spans="1:19" ht="79.5" customHeight="1" x14ac:dyDescent="0.35">
      <c r="A14" s="48"/>
      <c r="B14" s="29"/>
      <c r="C14" s="290"/>
      <c r="D14" s="291"/>
      <c r="E14" s="292"/>
      <c r="F14" s="290" t="s">
        <v>61</v>
      </c>
      <c r="G14" s="292"/>
      <c r="H14" s="290"/>
      <c r="I14" s="291"/>
      <c r="J14" s="292"/>
      <c r="K14" s="293"/>
      <c r="L14" s="294"/>
      <c r="M14" s="293"/>
      <c r="N14" s="294"/>
      <c r="O14" s="31"/>
      <c r="P14" s="293"/>
      <c r="Q14" s="300"/>
      <c r="R14" s="300"/>
      <c r="S14" s="294"/>
    </row>
    <row r="15" spans="1:19" ht="79.5" customHeight="1" x14ac:dyDescent="0.35">
      <c r="A15" s="56"/>
      <c r="B15" s="29"/>
      <c r="C15" s="290"/>
      <c r="D15" s="291"/>
      <c r="E15" s="292"/>
      <c r="F15" s="290"/>
      <c r="G15" s="292"/>
      <c r="H15" s="290"/>
      <c r="I15" s="291"/>
      <c r="J15" s="292"/>
      <c r="K15" s="293"/>
      <c r="L15" s="294"/>
      <c r="M15" s="293"/>
      <c r="N15" s="294"/>
      <c r="O15" s="31"/>
      <c r="P15" s="293"/>
      <c r="Q15" s="300"/>
      <c r="R15" s="300"/>
      <c r="S15" s="294"/>
    </row>
    <row r="16" spans="1:19" ht="79.5" customHeight="1" x14ac:dyDescent="0.35">
      <c r="A16" s="56"/>
      <c r="B16" s="29"/>
      <c r="C16" s="290"/>
      <c r="D16" s="291"/>
      <c r="E16" s="292"/>
      <c r="F16" s="290"/>
      <c r="G16" s="292"/>
      <c r="H16" s="290"/>
      <c r="I16" s="291"/>
      <c r="J16" s="292"/>
      <c r="K16" s="293"/>
      <c r="L16" s="294"/>
      <c r="M16" s="293"/>
      <c r="N16" s="294"/>
      <c r="O16" s="31"/>
      <c r="P16" s="293"/>
      <c r="Q16" s="300"/>
      <c r="R16" s="300"/>
      <c r="S16" s="294"/>
    </row>
    <row r="17" spans="1:19" ht="79.5" customHeight="1" x14ac:dyDescent="0.35">
      <c r="A17" s="56"/>
      <c r="B17" s="29"/>
      <c r="C17" s="290"/>
      <c r="D17" s="291"/>
      <c r="E17" s="292"/>
      <c r="F17" s="290"/>
      <c r="G17" s="292"/>
      <c r="H17" s="290"/>
      <c r="I17" s="291"/>
      <c r="J17" s="292"/>
      <c r="K17" s="293"/>
      <c r="L17" s="294"/>
      <c r="M17" s="293"/>
      <c r="N17" s="294"/>
      <c r="O17" s="31"/>
      <c r="P17" s="293"/>
      <c r="Q17" s="300"/>
      <c r="R17" s="300"/>
      <c r="S17" s="294"/>
    </row>
    <row r="18" spans="1:19" ht="79.5" customHeight="1" x14ac:dyDescent="0.35">
      <c r="A18" s="56"/>
      <c r="B18" s="29"/>
      <c r="C18" s="290"/>
      <c r="D18" s="291"/>
      <c r="E18" s="292"/>
      <c r="F18" s="290"/>
      <c r="G18" s="292"/>
      <c r="H18" s="290"/>
      <c r="I18" s="291"/>
      <c r="J18" s="292"/>
      <c r="K18" s="293"/>
      <c r="L18" s="294"/>
      <c r="M18" s="293"/>
      <c r="N18" s="294"/>
      <c r="O18" s="31"/>
      <c r="P18" s="293"/>
      <c r="Q18" s="300"/>
      <c r="R18" s="300"/>
      <c r="S18" s="294"/>
    </row>
    <row r="19" spans="1:19" ht="79.5" customHeight="1" x14ac:dyDescent="0.35">
      <c r="A19" s="56"/>
      <c r="B19" s="29"/>
      <c r="C19" s="290"/>
      <c r="D19" s="291"/>
      <c r="E19" s="292"/>
      <c r="F19" s="290"/>
      <c r="G19" s="292"/>
      <c r="H19" s="290"/>
      <c r="I19" s="291"/>
      <c r="J19" s="292"/>
      <c r="K19" s="293"/>
      <c r="L19" s="294"/>
      <c r="M19" s="293"/>
      <c r="N19" s="294"/>
      <c r="O19" s="31"/>
      <c r="P19" s="293"/>
      <c r="Q19" s="300"/>
      <c r="R19" s="300"/>
      <c r="S19" s="294"/>
    </row>
    <row r="20" spans="1:19" ht="79.5" customHeight="1" x14ac:dyDescent="0.35">
      <c r="A20" s="56"/>
      <c r="B20" s="29"/>
      <c r="C20" s="290"/>
      <c r="D20" s="291"/>
      <c r="E20" s="292"/>
      <c r="F20" s="290"/>
      <c r="G20" s="292"/>
      <c r="H20" s="290"/>
      <c r="I20" s="291"/>
      <c r="J20" s="292"/>
      <c r="K20" s="293"/>
      <c r="L20" s="294"/>
      <c r="M20" s="293"/>
      <c r="N20" s="294"/>
      <c r="O20" s="31"/>
      <c r="P20" s="293"/>
      <c r="Q20" s="300"/>
      <c r="R20" s="300"/>
      <c r="S20" s="294"/>
    </row>
    <row r="21" spans="1:19" ht="42.5" customHeight="1" x14ac:dyDescent="0.35">
      <c r="A21" s="56"/>
      <c r="B21" s="56"/>
      <c r="C21" s="56"/>
      <c r="D21" s="56"/>
      <c r="E21" s="56"/>
      <c r="F21" s="56"/>
      <c r="G21" s="56"/>
      <c r="H21" s="56"/>
      <c r="I21" s="56"/>
      <c r="J21" s="56"/>
      <c r="K21" s="56"/>
      <c r="L21" s="56"/>
      <c r="M21" s="56"/>
      <c r="N21" s="56"/>
      <c r="O21" s="56"/>
      <c r="P21" s="56"/>
      <c r="Q21" s="56"/>
      <c r="R21" s="56"/>
      <c r="S21" s="56"/>
    </row>
    <row r="22" spans="1:19" ht="42.5" customHeight="1" x14ac:dyDescent="0.35">
      <c r="A22" s="56"/>
      <c r="B22" s="56"/>
      <c r="C22" s="56"/>
      <c r="D22" s="56"/>
      <c r="E22" s="56"/>
      <c r="F22" s="56"/>
      <c r="G22" s="56"/>
      <c r="H22" s="56"/>
      <c r="I22" s="56"/>
      <c r="J22" s="56"/>
      <c r="K22" s="56"/>
      <c r="L22" s="56"/>
      <c r="M22" s="56"/>
      <c r="N22" s="56"/>
      <c r="O22" s="56"/>
      <c r="P22" s="56"/>
      <c r="Q22" s="56"/>
      <c r="R22" s="56"/>
      <c r="S22" s="56"/>
    </row>
    <row r="23" spans="1:19" ht="42.5" customHeight="1" x14ac:dyDescent="0.35">
      <c r="A23" s="56"/>
      <c r="B23" s="56"/>
      <c r="C23" s="56"/>
      <c r="D23" s="56"/>
      <c r="E23" s="56"/>
      <c r="F23" s="56"/>
      <c r="G23" s="56"/>
      <c r="H23" s="56"/>
      <c r="I23" s="56"/>
      <c r="J23" s="56"/>
      <c r="K23" s="56"/>
      <c r="L23" s="56"/>
      <c r="M23" s="56"/>
      <c r="N23" s="56"/>
      <c r="O23" s="56"/>
      <c r="P23" s="56"/>
      <c r="Q23" s="56"/>
      <c r="R23" s="56"/>
      <c r="S23" s="56"/>
    </row>
    <row r="24" spans="1:19" ht="42.5" customHeight="1" x14ac:dyDescent="0.35">
      <c r="A24" s="56"/>
      <c r="B24" s="56"/>
      <c r="C24" s="56"/>
      <c r="D24" s="56"/>
      <c r="E24" s="56"/>
      <c r="F24" s="56"/>
      <c r="G24" s="56"/>
      <c r="H24" s="56"/>
      <c r="I24" s="56"/>
      <c r="J24" s="56"/>
      <c r="K24" s="56"/>
      <c r="L24" s="56"/>
      <c r="M24" s="56"/>
      <c r="N24" s="56"/>
      <c r="O24" s="56"/>
      <c r="P24" s="56"/>
      <c r="Q24" s="56"/>
      <c r="R24" s="56"/>
      <c r="S24" s="56"/>
    </row>
    <row r="25" spans="1:19" ht="42.5" customHeight="1" x14ac:dyDescent="0.35">
      <c r="A25" s="56"/>
      <c r="B25" s="56"/>
      <c r="C25" s="56"/>
      <c r="D25" s="56"/>
      <c r="E25" s="56"/>
      <c r="F25" s="56"/>
      <c r="G25" s="56"/>
      <c r="H25" s="56"/>
      <c r="I25" s="56"/>
      <c r="J25" s="56"/>
      <c r="K25" s="56"/>
      <c r="L25" s="56"/>
      <c r="M25" s="56"/>
      <c r="N25" s="56"/>
      <c r="O25" s="56"/>
      <c r="P25" s="56"/>
      <c r="Q25" s="56"/>
      <c r="R25" s="56"/>
      <c r="S25" s="56"/>
    </row>
    <row r="26" spans="1:19" ht="42.5" customHeight="1" x14ac:dyDescent="0.35">
      <c r="A26" s="56"/>
      <c r="B26" s="56"/>
      <c r="C26" s="56"/>
      <c r="D26" s="56"/>
      <c r="E26" s="56"/>
      <c r="F26" s="56"/>
      <c r="G26" s="56"/>
      <c r="H26" s="56"/>
      <c r="I26" s="56"/>
      <c r="J26" s="56"/>
      <c r="K26" s="56"/>
      <c r="L26" s="56"/>
      <c r="M26" s="56"/>
      <c r="N26" s="56"/>
      <c r="O26" s="56"/>
      <c r="P26" s="56"/>
      <c r="Q26" s="56"/>
      <c r="R26" s="56"/>
      <c r="S26" s="56"/>
    </row>
    <row r="27" spans="1:19" ht="42.5" customHeight="1" x14ac:dyDescent="0.35">
      <c r="A27" s="56"/>
      <c r="B27" s="56"/>
      <c r="C27" s="56"/>
      <c r="D27" s="56"/>
      <c r="E27" s="56"/>
      <c r="F27" s="56"/>
      <c r="G27" s="56"/>
      <c r="H27" s="56"/>
      <c r="I27" s="56"/>
      <c r="J27" s="56"/>
      <c r="K27" s="56"/>
      <c r="L27" s="56"/>
      <c r="M27" s="56"/>
      <c r="N27" s="56"/>
      <c r="O27" s="56"/>
      <c r="P27" s="56"/>
      <c r="Q27" s="56"/>
      <c r="R27" s="56"/>
      <c r="S27" s="56"/>
    </row>
    <row r="28" spans="1:19" ht="42.5" customHeight="1" x14ac:dyDescent="0.35">
      <c r="A28" s="56"/>
      <c r="B28" s="56"/>
      <c r="C28" s="56"/>
      <c r="D28" s="56"/>
      <c r="E28" s="56"/>
      <c r="F28" s="56"/>
      <c r="G28" s="56"/>
      <c r="H28" s="56"/>
      <c r="I28" s="56"/>
      <c r="J28" s="56"/>
      <c r="K28" s="56"/>
      <c r="L28" s="56"/>
      <c r="M28" s="56"/>
      <c r="N28" s="56"/>
      <c r="O28" s="56"/>
      <c r="P28" s="56"/>
      <c r="Q28" s="56"/>
      <c r="R28" s="56"/>
      <c r="S28" s="56"/>
    </row>
    <row r="29" spans="1:19" ht="42.5" customHeight="1" x14ac:dyDescent="0.35">
      <c r="A29" s="56"/>
      <c r="B29" s="56"/>
      <c r="C29" s="56"/>
      <c r="D29" s="56"/>
      <c r="E29" s="56"/>
      <c r="F29" s="56"/>
      <c r="G29" s="56"/>
      <c r="H29" s="56"/>
      <c r="I29" s="56"/>
      <c r="J29" s="56"/>
      <c r="K29" s="56"/>
      <c r="L29" s="56"/>
      <c r="M29" s="56"/>
      <c r="N29" s="56"/>
      <c r="O29" s="56"/>
      <c r="P29" s="56"/>
      <c r="Q29" s="56"/>
      <c r="R29" s="56"/>
      <c r="S29" s="56"/>
    </row>
    <row r="30" spans="1:19" ht="42.5" customHeight="1" x14ac:dyDescent="0.35">
      <c r="A30" s="56"/>
      <c r="B30" s="56"/>
      <c r="C30" s="56"/>
      <c r="D30" s="56"/>
      <c r="E30" s="56"/>
      <c r="F30" s="56"/>
      <c r="G30" s="56"/>
      <c r="H30" s="56"/>
      <c r="I30" s="56"/>
      <c r="J30" s="56"/>
      <c r="K30" s="56"/>
      <c r="L30" s="56"/>
      <c r="M30" s="56"/>
      <c r="N30" s="56"/>
      <c r="O30" s="56"/>
      <c r="P30" s="56"/>
      <c r="Q30" s="56"/>
      <c r="R30" s="56"/>
      <c r="S30" s="56"/>
    </row>
    <row r="31" spans="1:19" ht="42.5" customHeight="1" x14ac:dyDescent="0.35">
      <c r="A31" s="56"/>
      <c r="B31" s="56"/>
      <c r="C31" s="56"/>
      <c r="D31" s="56"/>
      <c r="E31" s="56"/>
      <c r="F31" s="56"/>
      <c r="G31" s="56"/>
      <c r="H31" s="56"/>
      <c r="I31" s="56"/>
      <c r="J31" s="56"/>
      <c r="K31" s="56"/>
      <c r="L31" s="56"/>
      <c r="M31" s="56"/>
      <c r="N31" s="56"/>
      <c r="O31" s="56"/>
      <c r="P31" s="56"/>
      <c r="Q31" s="56"/>
      <c r="R31" s="56"/>
      <c r="S31" s="56"/>
    </row>
    <row r="32" spans="1:19" ht="42.5" customHeight="1" x14ac:dyDescent="0.35">
      <c r="A32" s="56"/>
      <c r="B32" s="56"/>
      <c r="C32" s="56"/>
      <c r="D32" s="56"/>
      <c r="E32" s="56"/>
      <c r="F32" s="56"/>
      <c r="G32" s="56"/>
      <c r="H32" s="56"/>
      <c r="I32" s="56"/>
      <c r="J32" s="56"/>
      <c r="K32" s="56"/>
      <c r="L32" s="56"/>
      <c r="M32" s="56"/>
      <c r="N32" s="56"/>
      <c r="O32" s="56"/>
      <c r="P32" s="56"/>
      <c r="Q32" s="56"/>
      <c r="R32" s="56"/>
      <c r="S32" s="56"/>
    </row>
    <row r="33" spans="1:19" x14ac:dyDescent="0.35">
      <c r="A33" s="56"/>
      <c r="B33" s="56"/>
      <c r="C33" s="56"/>
      <c r="D33" s="56"/>
      <c r="E33" s="56"/>
      <c r="F33" s="56"/>
      <c r="G33" s="56"/>
      <c r="H33" s="56"/>
      <c r="I33" s="56"/>
      <c r="J33" s="56"/>
      <c r="K33" s="56"/>
      <c r="L33" s="56"/>
      <c r="M33" s="56"/>
      <c r="N33" s="56"/>
      <c r="O33" s="56"/>
      <c r="P33" s="56"/>
      <c r="Q33" s="56"/>
      <c r="R33" s="56"/>
      <c r="S33" s="56"/>
    </row>
    <row r="34" spans="1:19" x14ac:dyDescent="0.35">
      <c r="A34" s="56"/>
      <c r="B34" s="56"/>
      <c r="C34" s="56"/>
      <c r="D34" s="56"/>
      <c r="E34" s="56"/>
      <c r="F34" s="56"/>
      <c r="G34" s="56"/>
      <c r="H34" s="56"/>
      <c r="I34" s="56"/>
      <c r="J34" s="56"/>
      <c r="K34" s="56"/>
      <c r="L34" s="56"/>
      <c r="M34" s="56"/>
      <c r="N34" s="56"/>
      <c r="O34" s="56"/>
      <c r="P34" s="56"/>
      <c r="Q34" s="56"/>
      <c r="R34" s="56"/>
      <c r="S34" s="56"/>
    </row>
    <row r="35" spans="1:19" x14ac:dyDescent="0.35">
      <c r="A35" s="56"/>
      <c r="B35" s="56"/>
      <c r="C35" s="56"/>
      <c r="D35" s="56"/>
      <c r="E35" s="56"/>
      <c r="F35" s="56"/>
      <c r="G35" s="56"/>
      <c r="H35" s="56"/>
      <c r="I35" s="56"/>
      <c r="J35" s="56"/>
      <c r="K35" s="56"/>
      <c r="L35" s="56"/>
      <c r="M35" s="56"/>
      <c r="N35" s="56"/>
      <c r="O35" s="56"/>
      <c r="P35" s="56"/>
      <c r="Q35" s="56"/>
      <c r="R35" s="56"/>
      <c r="S35" s="56"/>
    </row>
    <row r="36" spans="1:19" x14ac:dyDescent="0.35">
      <c r="A36" s="56"/>
      <c r="B36" s="56"/>
      <c r="C36" s="56"/>
      <c r="D36" s="56"/>
      <c r="E36" s="56"/>
      <c r="F36" s="56"/>
      <c r="G36" s="56"/>
      <c r="H36" s="56"/>
      <c r="I36" s="56"/>
      <c r="J36" s="56"/>
      <c r="K36" s="56"/>
      <c r="L36" s="56"/>
      <c r="M36" s="56"/>
      <c r="N36" s="56"/>
      <c r="O36" s="56"/>
      <c r="P36" s="56"/>
      <c r="Q36" s="56"/>
      <c r="R36" s="56"/>
      <c r="S36" s="56"/>
    </row>
    <row r="37" spans="1:19" x14ac:dyDescent="0.35">
      <c r="A37" s="56"/>
      <c r="B37" s="56"/>
      <c r="C37" s="56"/>
      <c r="D37" s="56"/>
      <c r="E37" s="56"/>
      <c r="F37" s="56"/>
      <c r="G37" s="56"/>
      <c r="H37" s="56"/>
      <c r="I37" s="56"/>
      <c r="J37" s="56"/>
      <c r="K37" s="56"/>
      <c r="L37" s="56"/>
      <c r="M37" s="56"/>
      <c r="N37" s="56"/>
      <c r="O37" s="56"/>
      <c r="P37" s="56"/>
      <c r="Q37" s="56"/>
      <c r="R37" s="56"/>
      <c r="S37" s="56"/>
    </row>
    <row r="38" spans="1:19" x14ac:dyDescent="0.35">
      <c r="A38" s="56"/>
      <c r="B38" s="56"/>
      <c r="C38" s="56"/>
      <c r="D38" s="56"/>
      <c r="E38" s="56"/>
      <c r="F38" s="56"/>
      <c r="G38" s="56"/>
      <c r="H38" s="56"/>
      <c r="I38" s="56"/>
      <c r="J38" s="56"/>
      <c r="K38" s="56"/>
      <c r="L38" s="56"/>
      <c r="M38" s="56"/>
      <c r="N38" s="56"/>
      <c r="O38" s="56"/>
      <c r="P38" s="56"/>
      <c r="Q38" s="56"/>
      <c r="R38" s="56"/>
      <c r="S38" s="56"/>
    </row>
    <row r="39" spans="1:19" x14ac:dyDescent="0.35">
      <c r="A39" s="56"/>
      <c r="B39" s="56"/>
      <c r="C39" s="56"/>
      <c r="D39" s="56"/>
      <c r="E39" s="56"/>
      <c r="F39" s="56"/>
      <c r="G39" s="56"/>
      <c r="H39" s="56"/>
      <c r="I39" s="56"/>
      <c r="J39" s="56"/>
      <c r="K39" s="56"/>
      <c r="L39" s="56"/>
      <c r="M39" s="56"/>
      <c r="N39" s="56"/>
      <c r="O39" s="56"/>
      <c r="P39" s="56"/>
      <c r="Q39" s="56"/>
      <c r="R39" s="56"/>
      <c r="S39" s="56"/>
    </row>
    <row r="40" spans="1:19" x14ac:dyDescent="0.35">
      <c r="A40" s="56"/>
      <c r="B40" s="56"/>
      <c r="C40" s="56"/>
      <c r="D40" s="56"/>
      <c r="E40" s="56"/>
      <c r="F40" s="56"/>
      <c r="G40" s="56"/>
      <c r="H40" s="56"/>
      <c r="I40" s="56"/>
      <c r="J40" s="56"/>
      <c r="K40" s="56"/>
      <c r="L40" s="56"/>
      <c r="M40" s="56"/>
      <c r="N40" s="56"/>
      <c r="O40" s="56"/>
      <c r="P40" s="56"/>
      <c r="Q40" s="56"/>
      <c r="R40" s="56"/>
      <c r="S40" s="56"/>
    </row>
    <row r="41" spans="1:19" x14ac:dyDescent="0.35">
      <c r="A41" s="56"/>
      <c r="B41" s="56"/>
      <c r="C41" s="56"/>
      <c r="D41" s="56"/>
      <c r="E41" s="56"/>
      <c r="F41" s="56"/>
      <c r="G41" s="56"/>
      <c r="H41" s="56"/>
      <c r="I41" s="56"/>
      <c r="J41" s="56"/>
      <c r="K41" s="56"/>
      <c r="L41" s="56"/>
      <c r="M41" s="56"/>
      <c r="N41" s="56"/>
      <c r="O41" s="56"/>
      <c r="P41" s="56"/>
      <c r="Q41" s="56"/>
      <c r="R41" s="56"/>
      <c r="S41" s="56"/>
    </row>
    <row r="42" spans="1:19" x14ac:dyDescent="0.35">
      <c r="A42" s="56"/>
      <c r="B42" s="56"/>
      <c r="C42" s="56"/>
      <c r="D42" s="56"/>
      <c r="E42" s="56"/>
      <c r="F42" s="56"/>
      <c r="G42" s="56"/>
      <c r="H42" s="56"/>
      <c r="I42" s="56"/>
      <c r="J42" s="56"/>
      <c r="K42" s="56"/>
      <c r="L42" s="56"/>
      <c r="M42" s="56"/>
      <c r="N42" s="56"/>
      <c r="O42" s="56"/>
      <c r="P42" s="56"/>
      <c r="Q42" s="56"/>
      <c r="R42" s="56"/>
      <c r="S42" s="56"/>
    </row>
    <row r="43" spans="1:19" x14ac:dyDescent="0.35">
      <c r="A43" s="56"/>
      <c r="B43" s="56"/>
      <c r="C43" s="56"/>
      <c r="D43" s="56"/>
      <c r="E43" s="56"/>
      <c r="F43" s="56"/>
      <c r="G43" s="56"/>
      <c r="H43" s="56"/>
      <c r="I43" s="56"/>
      <c r="J43" s="56"/>
      <c r="K43" s="56"/>
      <c r="L43" s="56"/>
      <c r="M43" s="56"/>
      <c r="N43" s="56"/>
      <c r="O43" s="56"/>
      <c r="P43" s="56"/>
      <c r="Q43" s="56"/>
      <c r="R43" s="56"/>
      <c r="S43" s="56"/>
    </row>
    <row r="44" spans="1:19" x14ac:dyDescent="0.35">
      <c r="A44" s="56"/>
      <c r="B44" s="56"/>
      <c r="C44" s="56"/>
      <c r="D44" s="56"/>
      <c r="E44" s="56"/>
      <c r="F44" s="56"/>
      <c r="G44" s="56"/>
      <c r="H44" s="56"/>
      <c r="I44" s="56"/>
      <c r="J44" s="56"/>
      <c r="K44" s="56"/>
      <c r="L44" s="56"/>
      <c r="M44" s="56"/>
      <c r="N44" s="56"/>
      <c r="O44" s="56"/>
      <c r="P44" s="56"/>
      <c r="Q44" s="56"/>
      <c r="R44" s="56"/>
      <c r="S44" s="56"/>
    </row>
    <row r="45" spans="1:19" x14ac:dyDescent="0.35">
      <c r="A45" s="56"/>
      <c r="B45" s="56"/>
      <c r="C45" s="56"/>
      <c r="D45" s="56"/>
      <c r="E45" s="56"/>
      <c r="F45" s="56"/>
      <c r="G45" s="56"/>
      <c r="H45" s="56"/>
      <c r="I45" s="56"/>
      <c r="J45" s="56"/>
      <c r="K45" s="56"/>
      <c r="L45" s="56"/>
      <c r="M45" s="56"/>
      <c r="N45" s="56"/>
      <c r="O45" s="56"/>
      <c r="P45" s="56"/>
      <c r="Q45" s="56"/>
      <c r="R45" s="56"/>
      <c r="S45" s="56"/>
    </row>
    <row r="46" spans="1:19" x14ac:dyDescent="0.35">
      <c r="A46" s="56"/>
      <c r="B46" s="56"/>
      <c r="C46" s="56"/>
      <c r="D46" s="56"/>
      <c r="E46" s="56"/>
      <c r="F46" s="56"/>
      <c r="G46" s="56"/>
      <c r="H46" s="56"/>
      <c r="I46" s="56"/>
      <c r="J46" s="56"/>
      <c r="K46" s="56"/>
      <c r="L46" s="56"/>
      <c r="M46" s="56"/>
      <c r="N46" s="56"/>
      <c r="O46" s="56"/>
      <c r="P46" s="56"/>
      <c r="Q46" s="56"/>
      <c r="R46" s="56"/>
      <c r="S46" s="56"/>
    </row>
    <row r="47" spans="1:19" x14ac:dyDescent="0.35">
      <c r="A47" s="56"/>
      <c r="B47" s="56"/>
      <c r="C47" s="56"/>
      <c r="D47" s="56"/>
      <c r="E47" s="56"/>
      <c r="F47" s="56"/>
      <c r="G47" s="56"/>
      <c r="H47" s="56"/>
      <c r="I47" s="56"/>
      <c r="J47" s="56"/>
      <c r="K47" s="56"/>
      <c r="L47" s="56"/>
      <c r="M47" s="56"/>
      <c r="N47" s="56"/>
      <c r="O47" s="56"/>
      <c r="P47" s="56"/>
      <c r="Q47" s="56"/>
      <c r="R47" s="56"/>
      <c r="S47" s="56"/>
    </row>
    <row r="48" spans="1:19" x14ac:dyDescent="0.35">
      <c r="A48" s="56"/>
      <c r="B48" s="56"/>
      <c r="C48" s="56"/>
      <c r="D48" s="56"/>
      <c r="E48" s="56"/>
      <c r="F48" s="56"/>
      <c r="G48" s="56"/>
      <c r="H48" s="56"/>
      <c r="I48" s="56"/>
      <c r="J48" s="56"/>
      <c r="K48" s="56"/>
      <c r="L48" s="56"/>
      <c r="M48" s="56"/>
      <c r="N48" s="56"/>
      <c r="O48" s="56"/>
      <c r="P48" s="56"/>
      <c r="Q48" s="56"/>
      <c r="R48" s="56"/>
      <c r="S48" s="56"/>
    </row>
    <row r="49" spans="1:19" x14ac:dyDescent="0.35">
      <c r="A49" s="56"/>
      <c r="B49" s="56"/>
      <c r="C49" s="56"/>
      <c r="D49" s="56"/>
      <c r="E49" s="56"/>
      <c r="F49" s="56"/>
      <c r="G49" s="56"/>
      <c r="H49" s="56"/>
      <c r="I49" s="56"/>
      <c r="J49" s="56"/>
      <c r="K49" s="56"/>
      <c r="L49" s="56"/>
      <c r="M49" s="56"/>
      <c r="N49" s="56"/>
      <c r="O49" s="56"/>
      <c r="P49" s="56"/>
      <c r="Q49" s="56"/>
      <c r="R49" s="56"/>
      <c r="S49" s="56"/>
    </row>
    <row r="50" spans="1:19" x14ac:dyDescent="0.35">
      <c r="A50" s="56"/>
      <c r="B50" s="56"/>
      <c r="C50" s="56"/>
      <c r="D50" s="56"/>
      <c r="E50" s="56"/>
      <c r="F50" s="56"/>
      <c r="G50" s="56"/>
      <c r="H50" s="56"/>
      <c r="I50" s="56"/>
      <c r="J50" s="56"/>
      <c r="K50" s="56"/>
      <c r="L50" s="56"/>
      <c r="M50" s="56"/>
      <c r="N50" s="56"/>
      <c r="O50" s="56"/>
      <c r="P50" s="56"/>
      <c r="Q50" s="56"/>
      <c r="R50" s="56"/>
      <c r="S50" s="56"/>
    </row>
    <row r="51" spans="1:19" x14ac:dyDescent="0.35">
      <c r="A51" s="56"/>
      <c r="B51" s="56"/>
      <c r="C51" s="56"/>
      <c r="D51" s="56"/>
      <c r="E51" s="56"/>
      <c r="F51" s="56"/>
      <c r="G51" s="56"/>
      <c r="H51" s="56"/>
      <c r="I51" s="56"/>
      <c r="J51" s="56"/>
      <c r="K51" s="56"/>
      <c r="L51" s="56"/>
      <c r="M51" s="56"/>
      <c r="N51" s="56"/>
      <c r="O51" s="56"/>
      <c r="P51" s="56"/>
      <c r="Q51" s="56"/>
      <c r="R51" s="56"/>
      <c r="S51" s="56"/>
    </row>
  </sheetData>
  <sheetProtection algorithmName="SHA-512" hashValue="Aiv9sqO+o/TW/oRUE70pB3iw7RIQFsPJEOrcgaKPM2L26+j0zKIodculccDKe2s1e8JPZDG+AFjLJoldZo/Lxg==" saltValue="T0xSZEYvQWQ6WAXNZ+FAlw==" spinCount="100000" sheet="1" objects="1" scenarios="1"/>
  <mergeCells count="54">
    <mergeCell ref="P19:S19"/>
    <mergeCell ref="C20:E20"/>
    <mergeCell ref="F20:G20"/>
    <mergeCell ref="H20:J20"/>
    <mergeCell ref="K20:L20"/>
    <mergeCell ref="M20:N20"/>
    <mergeCell ref="P20:S20"/>
    <mergeCell ref="C19:E19"/>
    <mergeCell ref="F19:G19"/>
    <mergeCell ref="H19:J19"/>
    <mergeCell ref="K19:L19"/>
    <mergeCell ref="M19:N19"/>
    <mergeCell ref="P17:S17"/>
    <mergeCell ref="C18:E18"/>
    <mergeCell ref="F18:G18"/>
    <mergeCell ref="H18:J18"/>
    <mergeCell ref="K18:L18"/>
    <mergeCell ref="M18:N18"/>
    <mergeCell ref="P18:S18"/>
    <mergeCell ref="C17:E17"/>
    <mergeCell ref="F17:G17"/>
    <mergeCell ref="H17:J17"/>
    <mergeCell ref="K17:L17"/>
    <mergeCell ref="M17:N17"/>
    <mergeCell ref="C16:E16"/>
    <mergeCell ref="F16:G16"/>
    <mergeCell ref="H16:J16"/>
    <mergeCell ref="K16:L16"/>
    <mergeCell ref="M16:N16"/>
    <mergeCell ref="P16:S16"/>
    <mergeCell ref="P15:S15"/>
    <mergeCell ref="B11:D11"/>
    <mergeCell ref="E11:G11"/>
    <mergeCell ref="H11:J11"/>
    <mergeCell ref="C13:E13"/>
    <mergeCell ref="F13:G13"/>
    <mergeCell ref="H13:J13"/>
    <mergeCell ref="K13:L13"/>
    <mergeCell ref="M13:N13"/>
    <mergeCell ref="C14:E14"/>
    <mergeCell ref="P13:S13"/>
    <mergeCell ref="F14:G14"/>
    <mergeCell ref="H14:J14"/>
    <mergeCell ref="C15:E15"/>
    <mergeCell ref="F15:G15"/>
    <mergeCell ref="H15:J15"/>
    <mergeCell ref="K15:L15"/>
    <mergeCell ref="M15:N15"/>
    <mergeCell ref="B9:S9"/>
    <mergeCell ref="B2:Q2"/>
    <mergeCell ref="K11:L11"/>
    <mergeCell ref="K14:L14"/>
    <mergeCell ref="M14:N14"/>
    <mergeCell ref="P14:S14"/>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32"/>
  <sheetViews>
    <sheetView showGridLines="0" zoomScale="70" zoomScaleNormal="70" workbookViewId="0">
      <selection activeCell="N14" sqref="N14"/>
    </sheetView>
  </sheetViews>
  <sheetFormatPr baseColWidth="10" defaultColWidth="11.453125" defaultRowHeight="14.5" x14ac:dyDescent="0.35"/>
  <cols>
    <col min="1" max="1" width="3" customWidth="1"/>
    <col min="3" max="3" width="15" customWidth="1"/>
    <col min="6" max="6" width="12.6328125" customWidth="1"/>
    <col min="7" max="7" width="18" customWidth="1"/>
    <col min="8" max="8" width="24.26953125" customWidth="1"/>
    <col min="9" max="9" width="20.1796875" customWidth="1"/>
    <col min="10" max="10" width="12.6328125" customWidth="1"/>
    <col min="11" max="11" width="10.08984375" customWidth="1"/>
    <col min="13" max="13" width="16.453125" customWidth="1"/>
    <col min="14" max="14" width="11.453125" customWidth="1"/>
    <col min="19" max="19" width="4.36328125" customWidth="1"/>
  </cols>
  <sheetData>
    <row r="1" spans="2:19" ht="10.5" customHeight="1" x14ac:dyDescent="0.35"/>
    <row r="2" spans="2:19" ht="143" customHeight="1" x14ac:dyDescent="0.35">
      <c r="B2" s="139"/>
      <c r="C2" s="140"/>
      <c r="D2" s="140"/>
      <c r="E2" s="140"/>
      <c r="F2" s="140"/>
      <c r="G2" s="140"/>
      <c r="H2" s="140"/>
      <c r="I2" s="140"/>
      <c r="J2" s="140"/>
      <c r="K2" s="140"/>
      <c r="L2" s="140"/>
      <c r="M2" s="140"/>
      <c r="N2" s="140"/>
      <c r="O2" s="140"/>
      <c r="P2" s="140"/>
      <c r="Q2" s="140"/>
      <c r="R2" s="30"/>
      <c r="S2" s="30"/>
    </row>
    <row r="3" spans="2:19" ht="4" customHeight="1" x14ac:dyDescent="0.35">
      <c r="B3" s="32"/>
      <c r="C3" s="32"/>
      <c r="D3" s="32"/>
      <c r="E3" s="32"/>
      <c r="F3" s="32"/>
      <c r="G3" s="32"/>
      <c r="H3" s="32"/>
      <c r="I3" s="32"/>
      <c r="J3" s="32"/>
      <c r="K3" s="32"/>
      <c r="L3" s="32"/>
      <c r="M3" s="32"/>
      <c r="N3" s="32"/>
      <c r="O3" s="32"/>
      <c r="P3" s="32"/>
      <c r="Q3" s="32"/>
      <c r="R3" s="32"/>
      <c r="S3" s="32"/>
    </row>
    <row r="4" spans="2:19" ht="37" customHeight="1" x14ac:dyDescent="0.35"/>
    <row r="5" spans="2:19" ht="24" customHeight="1" x14ac:dyDescent="0.35">
      <c r="S5" s="33"/>
    </row>
    <row r="6" spans="2:19" ht="4" customHeight="1" x14ac:dyDescent="0.35">
      <c r="B6" s="32"/>
      <c r="C6" s="32"/>
      <c r="D6" s="32"/>
      <c r="E6" s="32"/>
      <c r="F6" s="32"/>
      <c r="G6" s="32"/>
      <c r="H6" s="32"/>
      <c r="I6" s="32"/>
      <c r="J6" s="32"/>
      <c r="K6" s="32"/>
      <c r="L6" s="32"/>
      <c r="M6" s="32"/>
      <c r="N6" s="32"/>
      <c r="O6" s="32"/>
      <c r="P6" s="32"/>
      <c r="Q6" s="32"/>
      <c r="R6" s="32"/>
      <c r="S6" s="32"/>
    </row>
    <row r="7" spans="2:19" ht="8" customHeight="1" x14ac:dyDescent="0.35"/>
    <row r="8" spans="2:19" ht="111" customHeight="1" x14ac:dyDescent="0.35">
      <c r="B8" s="146" t="s">
        <v>123</v>
      </c>
      <c r="C8" s="146"/>
      <c r="D8" s="146"/>
      <c r="E8" s="146"/>
      <c r="F8" s="146"/>
      <c r="G8" s="146"/>
      <c r="H8" s="146"/>
      <c r="I8" s="146"/>
      <c r="J8" s="146"/>
      <c r="K8" s="146"/>
      <c r="L8" s="146"/>
      <c r="M8" s="146"/>
      <c r="N8" s="146"/>
      <c r="O8" s="146"/>
      <c r="P8" s="146"/>
      <c r="Q8" s="146"/>
      <c r="R8" s="146"/>
      <c r="S8" s="146"/>
    </row>
    <row r="9" spans="2:19" ht="15" thickBot="1" x14ac:dyDescent="0.4"/>
    <row r="10" spans="2:19" ht="35.5" customHeight="1" thickBot="1" x14ac:dyDescent="0.4">
      <c r="B10" s="19"/>
      <c r="C10" s="19"/>
      <c r="D10" s="310" t="s">
        <v>81</v>
      </c>
      <c r="E10" s="311"/>
      <c r="F10" s="311"/>
      <c r="G10" s="311"/>
      <c r="H10" s="311"/>
      <c r="I10" s="311"/>
      <c r="J10" s="311"/>
      <c r="K10" s="312"/>
      <c r="L10" s="93"/>
      <c r="M10" s="93"/>
      <c r="N10" s="93"/>
      <c r="O10" s="93"/>
      <c r="P10" s="53"/>
    </row>
    <row r="11" spans="2:19" ht="115" customHeight="1" thickBot="1" x14ac:dyDescent="0.4">
      <c r="B11" s="313"/>
      <c r="C11" s="314"/>
      <c r="D11" s="315" t="s">
        <v>63</v>
      </c>
      <c r="E11" s="316"/>
      <c r="F11" s="316"/>
      <c r="G11" s="65" t="s">
        <v>114</v>
      </c>
      <c r="H11" s="65" t="s">
        <v>217</v>
      </c>
      <c r="I11" s="65" t="s">
        <v>79</v>
      </c>
      <c r="J11" s="317" t="s">
        <v>4</v>
      </c>
      <c r="K11" s="318"/>
    </row>
    <row r="12" spans="2:19" ht="27.5" customHeight="1" x14ac:dyDescent="0.35">
      <c r="B12" s="319" t="s">
        <v>101</v>
      </c>
      <c r="C12" s="322" t="s">
        <v>30</v>
      </c>
      <c r="D12" s="324">
        <f>'1.- IDENTIFICACIÓN CPHS'!D35</f>
        <v>1</v>
      </c>
      <c r="E12" s="325"/>
      <c r="F12" s="326"/>
      <c r="G12" s="79" t="s">
        <v>33</v>
      </c>
      <c r="H12" s="77" t="s">
        <v>33</v>
      </c>
      <c r="I12" s="76" t="s">
        <v>33</v>
      </c>
      <c r="J12" s="330"/>
      <c r="K12" s="331"/>
    </row>
    <row r="13" spans="2:19" ht="27.5" customHeight="1" x14ac:dyDescent="0.35">
      <c r="B13" s="320"/>
      <c r="C13" s="323"/>
      <c r="D13" s="327">
        <f>'1.- IDENTIFICACIÓN CPHS'!D36</f>
        <v>2</v>
      </c>
      <c r="E13" s="328"/>
      <c r="F13" s="329"/>
      <c r="G13" s="80" t="s">
        <v>33</v>
      </c>
      <c r="H13" s="85" t="s">
        <v>33</v>
      </c>
      <c r="I13" s="66" t="s">
        <v>33</v>
      </c>
      <c r="J13" s="290"/>
      <c r="K13" s="332"/>
    </row>
    <row r="14" spans="2:19" ht="27.5" customHeight="1" thickBot="1" x14ac:dyDescent="0.4">
      <c r="B14" s="320"/>
      <c r="C14" s="323"/>
      <c r="D14" s="327">
        <f>'1.- IDENTIFICACIÓN CPHS'!D37</f>
        <v>3</v>
      </c>
      <c r="E14" s="328"/>
      <c r="F14" s="329"/>
      <c r="G14" s="80" t="s">
        <v>33</v>
      </c>
      <c r="H14" s="85" t="s">
        <v>33</v>
      </c>
      <c r="I14" s="66" t="s">
        <v>33</v>
      </c>
      <c r="J14" s="290"/>
      <c r="K14" s="332"/>
    </row>
    <row r="15" spans="2:19" ht="27.5" customHeight="1" x14ac:dyDescent="0.35">
      <c r="B15" s="320"/>
      <c r="C15" s="323" t="s">
        <v>31</v>
      </c>
      <c r="D15" s="324">
        <f>'1.- IDENTIFICACIÓN CPHS'!L35</f>
        <v>4</v>
      </c>
      <c r="E15" s="325"/>
      <c r="F15" s="326"/>
      <c r="G15" s="80" t="s">
        <v>33</v>
      </c>
      <c r="H15" s="89" t="s">
        <v>33</v>
      </c>
      <c r="I15" s="66" t="s">
        <v>33</v>
      </c>
      <c r="J15" s="290"/>
      <c r="K15" s="332"/>
    </row>
    <row r="16" spans="2:19" ht="27.5" customHeight="1" x14ac:dyDescent="0.35">
      <c r="B16" s="320"/>
      <c r="C16" s="323"/>
      <c r="D16" s="327">
        <f>'1.- IDENTIFICACIÓN CPHS'!L36</f>
        <v>5</v>
      </c>
      <c r="E16" s="328"/>
      <c r="F16" s="329"/>
      <c r="G16" s="80" t="s">
        <v>33</v>
      </c>
      <c r="H16" s="89" t="s">
        <v>33</v>
      </c>
      <c r="I16" s="66" t="s">
        <v>33</v>
      </c>
      <c r="J16" s="290"/>
      <c r="K16" s="332"/>
    </row>
    <row r="17" spans="2:15" ht="27.5" customHeight="1" thickBot="1" x14ac:dyDescent="0.4">
      <c r="B17" s="321"/>
      <c r="C17" s="333"/>
      <c r="D17" s="327">
        <f>'1.- IDENTIFICACIÓN CPHS'!L37</f>
        <v>6</v>
      </c>
      <c r="E17" s="328"/>
      <c r="F17" s="329"/>
      <c r="G17" s="81" t="s">
        <v>33</v>
      </c>
      <c r="H17" s="90" t="s">
        <v>33</v>
      </c>
      <c r="I17" s="86" t="s">
        <v>33</v>
      </c>
      <c r="J17" s="334"/>
      <c r="K17" s="335"/>
    </row>
    <row r="18" spans="2:15" ht="27.5" customHeight="1" x14ac:dyDescent="0.35">
      <c r="B18" s="319" t="s">
        <v>102</v>
      </c>
      <c r="C18" s="322" t="s">
        <v>30</v>
      </c>
      <c r="D18" s="324">
        <f>'1.- IDENTIFICACIÓN CPHS'!D38:K38</f>
        <v>7</v>
      </c>
      <c r="E18" s="325"/>
      <c r="F18" s="326"/>
      <c r="G18" s="82" t="s">
        <v>33</v>
      </c>
      <c r="H18" s="91" t="s">
        <v>33</v>
      </c>
      <c r="I18" s="87" t="s">
        <v>33</v>
      </c>
      <c r="J18" s="344"/>
      <c r="K18" s="345"/>
    </row>
    <row r="19" spans="2:15" ht="27.5" customHeight="1" x14ac:dyDescent="0.35">
      <c r="B19" s="320"/>
      <c r="C19" s="323"/>
      <c r="D19" s="327">
        <f>'1.- IDENTIFICACIÓN CPHS'!D39:K39</f>
        <v>8</v>
      </c>
      <c r="E19" s="328"/>
      <c r="F19" s="329"/>
      <c r="G19" s="83" t="s">
        <v>33</v>
      </c>
      <c r="H19" s="92" t="s">
        <v>33</v>
      </c>
      <c r="I19" s="66" t="s">
        <v>33</v>
      </c>
      <c r="J19" s="290"/>
      <c r="K19" s="332"/>
    </row>
    <row r="20" spans="2:15" ht="27.5" customHeight="1" thickBot="1" x14ac:dyDescent="0.4">
      <c r="B20" s="320"/>
      <c r="C20" s="323"/>
      <c r="D20" s="327">
        <f>'1.- IDENTIFICACIÓN CPHS'!D40:K40</f>
        <v>9</v>
      </c>
      <c r="E20" s="328"/>
      <c r="F20" s="329"/>
      <c r="G20" s="83" t="s">
        <v>33</v>
      </c>
      <c r="H20" s="92" t="s">
        <v>33</v>
      </c>
      <c r="I20" s="66" t="s">
        <v>33</v>
      </c>
      <c r="J20" s="290"/>
      <c r="K20" s="332"/>
    </row>
    <row r="21" spans="2:15" ht="27.5" customHeight="1" x14ac:dyDescent="0.35">
      <c r="B21" s="320"/>
      <c r="C21" s="323" t="s">
        <v>31</v>
      </c>
      <c r="D21" s="324">
        <f>'1.- IDENTIFICACIÓN CPHS'!L38</f>
        <v>10</v>
      </c>
      <c r="E21" s="325"/>
      <c r="F21" s="326"/>
      <c r="G21" s="83" t="s">
        <v>33</v>
      </c>
      <c r="H21" s="92" t="s">
        <v>33</v>
      </c>
      <c r="I21" s="66" t="s">
        <v>33</v>
      </c>
      <c r="J21" s="290"/>
      <c r="K21" s="332"/>
    </row>
    <row r="22" spans="2:15" ht="27.5" customHeight="1" x14ac:dyDescent="0.35">
      <c r="B22" s="320"/>
      <c r="C22" s="323"/>
      <c r="D22" s="327">
        <f>'1.- IDENTIFICACIÓN CPHS'!L39</f>
        <v>11</v>
      </c>
      <c r="E22" s="328"/>
      <c r="F22" s="329"/>
      <c r="G22" s="83" t="s">
        <v>33</v>
      </c>
      <c r="H22" s="74" t="s">
        <v>33</v>
      </c>
      <c r="I22" s="66" t="s">
        <v>33</v>
      </c>
      <c r="J22" s="290"/>
      <c r="K22" s="332"/>
    </row>
    <row r="23" spans="2:15" ht="27.5" customHeight="1" thickBot="1" x14ac:dyDescent="0.4">
      <c r="B23" s="343"/>
      <c r="C23" s="333"/>
      <c r="D23" s="338">
        <f>'1.- IDENTIFICACIÓN CPHS'!L40</f>
        <v>12</v>
      </c>
      <c r="E23" s="339"/>
      <c r="F23" s="340"/>
      <c r="G23" s="84" t="s">
        <v>33</v>
      </c>
      <c r="H23" s="75" t="s">
        <v>33</v>
      </c>
      <c r="I23" s="63" t="s">
        <v>33</v>
      </c>
      <c r="J23" s="341"/>
      <c r="K23" s="342"/>
    </row>
    <row r="24" spans="2:15" ht="15" customHeight="1" thickBot="1" x14ac:dyDescent="0.4"/>
    <row r="25" spans="2:15" ht="62.5" customHeight="1" thickBot="1" x14ac:dyDescent="0.4">
      <c r="C25" s="25"/>
      <c r="D25" s="310" t="s">
        <v>140</v>
      </c>
      <c r="E25" s="311"/>
      <c r="F25" s="311"/>
      <c r="G25" s="311"/>
      <c r="H25" s="311"/>
      <c r="I25" s="311"/>
      <c r="J25" s="311"/>
      <c r="K25" s="312"/>
      <c r="L25" s="94"/>
      <c r="M25" s="94"/>
      <c r="N25" s="94"/>
      <c r="O25" s="94"/>
    </row>
    <row r="26" spans="2:15" ht="86.5" customHeight="1" thickBot="1" x14ac:dyDescent="0.4">
      <c r="B26" s="313"/>
      <c r="C26" s="314"/>
      <c r="D26" s="315" t="s">
        <v>64</v>
      </c>
      <c r="E26" s="316"/>
      <c r="F26" s="316"/>
      <c r="G26" s="65" t="s">
        <v>115</v>
      </c>
      <c r="H26" s="65" t="s">
        <v>218</v>
      </c>
      <c r="I26" s="67" t="s">
        <v>215</v>
      </c>
      <c r="J26" s="336" t="s">
        <v>4</v>
      </c>
      <c r="K26" s="337"/>
    </row>
    <row r="27" spans="2:15" ht="30" customHeight="1" x14ac:dyDescent="0.35">
      <c r="B27" s="346" t="s">
        <v>46</v>
      </c>
      <c r="C27" s="349" t="s">
        <v>102</v>
      </c>
      <c r="D27" s="324">
        <f>'1.- IDENTIFICACIÓN CPHS'!D51:K51</f>
        <v>1</v>
      </c>
      <c r="E27" s="325"/>
      <c r="F27" s="325"/>
      <c r="G27" s="68" t="s">
        <v>33</v>
      </c>
      <c r="H27" s="68" t="s">
        <v>33</v>
      </c>
      <c r="I27" s="68" t="s">
        <v>33</v>
      </c>
      <c r="J27" s="356"/>
      <c r="K27" s="357"/>
    </row>
    <row r="28" spans="2:15" ht="30" customHeight="1" x14ac:dyDescent="0.35">
      <c r="B28" s="347"/>
      <c r="C28" s="350"/>
      <c r="D28" s="327">
        <f>'1.- IDENTIFICACIÓN CPHS'!D52:K52</f>
        <v>2</v>
      </c>
      <c r="E28" s="328"/>
      <c r="F28" s="328"/>
      <c r="G28" s="64" t="s">
        <v>33</v>
      </c>
      <c r="H28" s="64" t="s">
        <v>33</v>
      </c>
      <c r="I28" s="64" t="s">
        <v>33</v>
      </c>
      <c r="J28" s="352"/>
      <c r="K28" s="353"/>
    </row>
    <row r="29" spans="2:15" ht="30" customHeight="1" x14ac:dyDescent="0.35">
      <c r="B29" s="347"/>
      <c r="C29" s="350"/>
      <c r="D29" s="327">
        <f>'1.- IDENTIFICACIÓN CPHS'!D53:K53</f>
        <v>3</v>
      </c>
      <c r="E29" s="328"/>
      <c r="F29" s="328"/>
      <c r="G29" s="64" t="s">
        <v>33</v>
      </c>
      <c r="H29" s="64" t="s">
        <v>33</v>
      </c>
      <c r="I29" s="64" t="s">
        <v>33</v>
      </c>
      <c r="J29" s="352"/>
      <c r="K29" s="353"/>
    </row>
    <row r="30" spans="2:15" ht="30" customHeight="1" x14ac:dyDescent="0.35">
      <c r="B30" s="347"/>
      <c r="C30" s="350" t="s">
        <v>101</v>
      </c>
      <c r="D30" s="327">
        <f>'1.- IDENTIFICACIÓN CPHS'!D48:K48</f>
        <v>4</v>
      </c>
      <c r="E30" s="328"/>
      <c r="F30" s="328"/>
      <c r="G30" s="64" t="s">
        <v>33</v>
      </c>
      <c r="H30" s="64" t="s">
        <v>33</v>
      </c>
      <c r="I30" s="64" t="s">
        <v>33</v>
      </c>
      <c r="J30" s="352"/>
      <c r="K30" s="353"/>
    </row>
    <row r="31" spans="2:15" ht="30" customHeight="1" x14ac:dyDescent="0.35">
      <c r="B31" s="347"/>
      <c r="C31" s="350"/>
      <c r="D31" s="327">
        <f>'1.- IDENTIFICACIÓN CPHS'!D49:K49</f>
        <v>5</v>
      </c>
      <c r="E31" s="328"/>
      <c r="F31" s="328"/>
      <c r="G31" s="64" t="s">
        <v>33</v>
      </c>
      <c r="H31" s="64" t="s">
        <v>33</v>
      </c>
      <c r="I31" s="64" t="s">
        <v>33</v>
      </c>
      <c r="J31" s="352"/>
      <c r="K31" s="353"/>
    </row>
    <row r="32" spans="2:15" ht="30" customHeight="1" thickBot="1" x14ac:dyDescent="0.4">
      <c r="B32" s="348"/>
      <c r="C32" s="351"/>
      <c r="D32" s="338">
        <f>'1.- IDENTIFICACIÓN CPHS'!D50:K50</f>
        <v>6</v>
      </c>
      <c r="E32" s="339"/>
      <c r="F32" s="339"/>
      <c r="G32" s="63" t="s">
        <v>33</v>
      </c>
      <c r="H32" s="63" t="s">
        <v>33</v>
      </c>
      <c r="I32" s="63" t="s">
        <v>33</v>
      </c>
      <c r="J32" s="354"/>
      <c r="K32" s="355"/>
    </row>
  </sheetData>
  <sheetProtection algorithmName="SHA-512" hashValue="aVoQaAC1RMy87XoYFTqcfjkewj/7y+MCHvZXD/xqo5cN4QpAXH3XtWePEUCyiJDiF+ZANMnDUaP2q8Luyz57Tw==" saltValue="vlpSj3xcUlclE6zb2+umBw==" spinCount="100000" sheet="1" objects="1" scenarios="1"/>
  <mergeCells count="55">
    <mergeCell ref="J19:K19"/>
    <mergeCell ref="D20:F20"/>
    <mergeCell ref="J27:K27"/>
    <mergeCell ref="D28:F28"/>
    <mergeCell ref="J28:K28"/>
    <mergeCell ref="D22:F22"/>
    <mergeCell ref="J29:K29"/>
    <mergeCell ref="J32:K32"/>
    <mergeCell ref="J30:K30"/>
    <mergeCell ref="D31:F31"/>
    <mergeCell ref="J31:K31"/>
    <mergeCell ref="B27:B32"/>
    <mergeCell ref="C27:C29"/>
    <mergeCell ref="D27:F27"/>
    <mergeCell ref="D29:F29"/>
    <mergeCell ref="C30:C32"/>
    <mergeCell ref="D30:F30"/>
    <mergeCell ref="D32:F32"/>
    <mergeCell ref="J14:K14"/>
    <mergeCell ref="J20:K20"/>
    <mergeCell ref="D19:F19"/>
    <mergeCell ref="D21:F21"/>
    <mergeCell ref="B26:C26"/>
    <mergeCell ref="D26:F26"/>
    <mergeCell ref="J26:K26"/>
    <mergeCell ref="D23:F23"/>
    <mergeCell ref="J23:K23"/>
    <mergeCell ref="B18:B23"/>
    <mergeCell ref="C18:C20"/>
    <mergeCell ref="D18:F18"/>
    <mergeCell ref="J18:K18"/>
    <mergeCell ref="C21:C23"/>
    <mergeCell ref="J21:K21"/>
    <mergeCell ref="J22:K22"/>
    <mergeCell ref="J15:K15"/>
    <mergeCell ref="D16:F16"/>
    <mergeCell ref="J16:K16"/>
    <mergeCell ref="D17:F17"/>
    <mergeCell ref="J17:K17"/>
    <mergeCell ref="D10:K10"/>
    <mergeCell ref="D25:K25"/>
    <mergeCell ref="B2:Q2"/>
    <mergeCell ref="B8:S8"/>
    <mergeCell ref="B11:C11"/>
    <mergeCell ref="D11:F11"/>
    <mergeCell ref="J11:K11"/>
    <mergeCell ref="B12:B17"/>
    <mergeCell ref="C12:C14"/>
    <mergeCell ref="D12:F12"/>
    <mergeCell ref="D14:F14"/>
    <mergeCell ref="J12:K12"/>
    <mergeCell ref="D13:F13"/>
    <mergeCell ref="J13:K13"/>
    <mergeCell ref="C15:C17"/>
    <mergeCell ref="D15:F15"/>
  </mergeCells>
  <pageMargins left="0.7" right="0.7" top="0.75" bottom="0.75" header="0.3" footer="0.3"/>
  <pageSetup orientation="portrait" r:id="rId1"/>
  <ignoredErrors>
    <ignoredError sqref="D27:F32 D12:F17 D21:F23" unlockedFormula="1"/>
    <ignoredError sqref="D18:F20" formulaRange="1"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BDA5A2921D1D44AEE2E51CFA31FBC3" ma:contentTypeVersion="12" ma:contentTypeDescription="Create a new document." ma:contentTypeScope="" ma:versionID="433f6d968b314bef49cc24c02b72785c">
  <xsd:schema xmlns:xsd="http://www.w3.org/2001/XMLSchema" xmlns:xs="http://www.w3.org/2001/XMLSchema" xmlns:p="http://schemas.microsoft.com/office/2006/metadata/properties" xmlns:ns2="5fbd72ff-d275-427a-97c9-f9cd2598221c" xmlns:ns3="d967c8a0-88f3-4f01-a440-173dc09ac92a" targetNamespace="http://schemas.microsoft.com/office/2006/metadata/properties" ma:root="true" ma:fieldsID="973995c46e689ad658d8af119e807438" ns2:_="" ns3:_="">
    <xsd:import namespace="5fbd72ff-d275-427a-97c9-f9cd2598221c"/>
    <xsd:import namespace="d967c8a0-88f3-4f01-a440-173dc09ac9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d72ff-d275-427a-97c9-f9cd25982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67c8a0-88f3-4f01-a440-173dc09ac92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BDAA28-4D37-4833-931F-8396578281FB}">
  <ds:schemaRefs>
    <ds:schemaRef ds:uri="d967c8a0-88f3-4f01-a440-173dc09ac92a"/>
    <ds:schemaRef ds:uri="5fbd72ff-d275-427a-97c9-f9cd2598221c"/>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6978F2A5-7EF5-477E-A848-7CCE33E064B0}">
  <ds:schemaRefs>
    <ds:schemaRef ds:uri="http://schemas.microsoft.com/sharepoint/v3/contenttype/forms"/>
  </ds:schemaRefs>
</ds:datastoreItem>
</file>

<file path=customXml/itemProps3.xml><?xml version="1.0" encoding="utf-8"?>
<ds:datastoreItem xmlns:ds="http://schemas.openxmlformats.org/officeDocument/2006/customXml" ds:itemID="{0DC5736C-DC54-4527-BA5D-5199C4480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d72ff-d275-427a-97c9-f9cd2598221c"/>
    <ds:schemaRef ds:uri="d967c8a0-88f3-4f01-a440-173dc09ac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Códigos de Cursos</vt:lpstr>
      <vt:lpstr>Resumen de Cursos por Nivel</vt:lpstr>
      <vt:lpstr>INICIO</vt:lpstr>
      <vt:lpstr>1.- IDENTIFICACIÓN CPHS</vt:lpstr>
      <vt:lpstr>2.- PAUTA DE EVALUACIÓN</vt:lpstr>
      <vt:lpstr>3.- RESULTADOS AUDITORIA</vt:lpstr>
      <vt:lpstr>4.- PLAN DE ACCIÓN</vt:lpstr>
      <vt:lpstr>5.- CURSOS CPHS</vt:lpstr>
    </vt:vector>
  </TitlesOfParts>
  <Manager/>
  <Company>Asociación Chilena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Salas Tejero, Carmen Gloria</dc:creator>
  <cp:keywords/>
  <dc:description/>
  <cp:lastModifiedBy>Rodríguez Pérez, Maritza Paulina</cp:lastModifiedBy>
  <cp:revision/>
  <dcterms:created xsi:type="dcterms:W3CDTF">2021-11-17T16:49:36Z</dcterms:created>
  <dcterms:modified xsi:type="dcterms:W3CDTF">2025-09-17T19:16:01Z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0x01010034BDA5A2921D1D44AEE2E51CFA31FBC3</vt:lpwstr>
  </property>
</Properties>
</file>